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rosme\OneDrive - DPIE\Documents\Mel\ISHE\ISHE 2023\"/>
    </mc:Choice>
  </mc:AlternateContent>
  <xr:revisionPtr revIDLastSave="0" documentId="13_ncr:1_{07D342A1-9EE9-4D68-B69F-A0F1CA18F19B}" xr6:coauthVersionLast="47" xr6:coauthVersionMax="47" xr10:uidLastSave="{00000000-0000-0000-0000-000000000000}"/>
  <bookViews>
    <workbookView xWindow="-108" yWindow="-108" windowWidth="23256" windowHeight="12576" tabRatio="865" firstSheet="3" activeTab="7" xr2:uid="{C429DC2B-4382-418F-8707-E703393B1697}"/>
  </bookViews>
  <sheets>
    <sheet name="45cm Primary" sheetId="1" r:id="rId1"/>
    <sheet name="60cm Primary" sheetId="2" r:id="rId2"/>
    <sheet name="60cm Int Div A" sheetId="15" r:id="rId3"/>
    <sheet name="60cm Inter Div B" sheetId="3" r:id="rId4"/>
    <sheet name="75cm Primary" sheetId="4" r:id="rId5"/>
    <sheet name="75cm Inter A" sheetId="5" r:id="rId6"/>
    <sheet name="75cm Inter B" sheetId="6" r:id="rId7"/>
    <sheet name="75cm Senior" sheetId="7" r:id="rId8"/>
    <sheet name="90cm Primary" sheetId="8" r:id="rId9"/>
    <sheet name="90cm Inter" sheetId="10" r:id="rId10"/>
    <sheet name="90cm Senior" sheetId="9" r:id="rId11"/>
    <sheet name="100cm Inter" sheetId="11" r:id="rId12"/>
    <sheet name="100cm Senior" sheetId="12" r:id="rId13"/>
    <sheet name="110cm Senior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7" l="1"/>
  <c r="G15" i="7"/>
  <c r="G13" i="7"/>
  <c r="G9" i="7"/>
  <c r="G6" i="7"/>
  <c r="G4" i="7"/>
  <c r="G10" i="7"/>
  <c r="G14" i="7"/>
  <c r="G12" i="7"/>
  <c r="G11" i="7"/>
  <c r="G8" i="7"/>
  <c r="G7" i="7"/>
  <c r="G5" i="7"/>
  <c r="G3" i="7"/>
  <c r="G13" i="4"/>
  <c r="G11" i="4"/>
  <c r="G7" i="4"/>
  <c r="G12" i="4"/>
  <c r="G9" i="4"/>
  <c r="G10" i="4"/>
  <c r="G6" i="4"/>
  <c r="G8" i="4"/>
  <c r="G3" i="4"/>
  <c r="G5" i="4"/>
  <c r="G4" i="4"/>
  <c r="G3" i="6"/>
  <c r="G14" i="6"/>
  <c r="G13" i="6"/>
  <c r="G11" i="6"/>
  <c r="G6" i="6"/>
  <c r="G7" i="6"/>
  <c r="G12" i="6"/>
  <c r="G9" i="6"/>
  <c r="G10" i="6"/>
  <c r="G8" i="6"/>
  <c r="G4" i="6"/>
  <c r="G5" i="6"/>
  <c r="G16" i="5"/>
  <c r="G15" i="5"/>
  <c r="G13" i="5"/>
  <c r="G11" i="5"/>
  <c r="G9" i="5"/>
  <c r="G7" i="5"/>
  <c r="G14" i="5"/>
  <c r="G12" i="5"/>
  <c r="G10" i="5"/>
  <c r="G5" i="5"/>
  <c r="G8" i="5"/>
  <c r="G4" i="5"/>
  <c r="G6" i="5"/>
  <c r="G3" i="5"/>
  <c r="G12" i="13"/>
  <c r="G9" i="13"/>
  <c r="G10" i="13"/>
  <c r="G5" i="13"/>
  <c r="G7" i="13"/>
  <c r="G11" i="13"/>
  <c r="G6" i="13"/>
  <c r="G8" i="13"/>
  <c r="G4" i="13"/>
  <c r="G3" i="13"/>
  <c r="G14" i="3"/>
  <c r="G13" i="3"/>
  <c r="G12" i="3"/>
  <c r="G4" i="3"/>
  <c r="G10" i="3"/>
  <c r="G5" i="3"/>
  <c r="G8" i="3"/>
  <c r="G11" i="3"/>
  <c r="G7" i="3"/>
  <c r="G9" i="3"/>
  <c r="G6" i="3"/>
  <c r="G3" i="3"/>
  <c r="G12" i="2"/>
  <c r="G10" i="2"/>
  <c r="G8" i="2"/>
  <c r="G11" i="2"/>
  <c r="G9" i="2"/>
  <c r="G7" i="2"/>
  <c r="G5" i="2"/>
  <c r="G4" i="2"/>
  <c r="G6" i="2"/>
  <c r="G3" i="2"/>
  <c r="G16" i="15"/>
  <c r="G14" i="15"/>
  <c r="G12" i="15"/>
  <c r="G9" i="15"/>
  <c r="G7" i="15"/>
  <c r="G5" i="15"/>
  <c r="G10" i="15"/>
  <c r="G15" i="15"/>
  <c r="G13" i="15"/>
  <c r="G11" i="15"/>
  <c r="G8" i="15"/>
  <c r="G3" i="15"/>
  <c r="G6" i="15"/>
  <c r="G4" i="15"/>
  <c r="G13" i="12"/>
  <c r="G12" i="12"/>
  <c r="G9" i="12"/>
  <c r="G6" i="12"/>
  <c r="G10" i="12"/>
  <c r="G3" i="12"/>
  <c r="G11" i="12"/>
  <c r="G5" i="12"/>
  <c r="G4" i="12"/>
  <c r="G8" i="12"/>
  <c r="G7" i="12"/>
  <c r="G13" i="11"/>
  <c r="G10" i="11"/>
  <c r="G8" i="11"/>
  <c r="G5" i="11"/>
  <c r="G12" i="11"/>
  <c r="G11" i="11"/>
  <c r="G7" i="11"/>
  <c r="G6" i="11"/>
  <c r="G9" i="11"/>
  <c r="G4" i="11"/>
  <c r="G3" i="11"/>
  <c r="G7" i="8"/>
  <c r="G6" i="8"/>
  <c r="G5" i="8"/>
  <c r="G4" i="8"/>
  <c r="G3" i="8"/>
  <c r="H15" i="10"/>
  <c r="H14" i="10"/>
  <c r="H12" i="10"/>
  <c r="H9" i="10"/>
  <c r="H5" i="10"/>
  <c r="H7" i="10"/>
  <c r="H13" i="10"/>
  <c r="H11" i="10"/>
  <c r="H10" i="10"/>
  <c r="H8" i="10"/>
  <c r="H6" i="10"/>
  <c r="H3" i="10"/>
  <c r="H4" i="10"/>
  <c r="H3" i="9"/>
  <c r="H15" i="9"/>
  <c r="H14" i="9"/>
  <c r="H13" i="9"/>
  <c r="H12" i="9"/>
  <c r="H11" i="9"/>
  <c r="H10" i="9"/>
  <c r="H9" i="9"/>
  <c r="H8" i="9"/>
  <c r="H7" i="9"/>
  <c r="H6" i="9"/>
  <c r="H5" i="9"/>
  <c r="H4" i="9"/>
  <c r="G11" i="1"/>
  <c r="G4" i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<sst xmlns="http://schemas.openxmlformats.org/spreadsheetml/2006/main" count="284" uniqueCount="174">
  <si>
    <t>Division: 100cm Senior</t>
  </si>
  <si>
    <t xml:space="preserve">Points </t>
  </si>
  <si>
    <t>Points</t>
  </si>
  <si>
    <t>TOTAL</t>
  </si>
  <si>
    <t>Name</t>
  </si>
  <si>
    <t>Bridle No</t>
  </si>
  <si>
    <t>Tayla Northey</t>
  </si>
  <si>
    <t>Lola Epthorp</t>
  </si>
  <si>
    <t>Caitlin Biddle</t>
  </si>
  <si>
    <t>Tayler Smith</t>
  </si>
  <si>
    <t>Ruby Huggett</t>
  </si>
  <si>
    <t>Sarah Shady</t>
  </si>
  <si>
    <t>Charlee Shoebridge</t>
  </si>
  <si>
    <t>Tara Seppelt</t>
  </si>
  <si>
    <t>Division: 100cm Intermediate</t>
  </si>
  <si>
    <t>Bridie Smith</t>
  </si>
  <si>
    <t>Charlie Ward</t>
  </si>
  <si>
    <t>Robin Henry</t>
  </si>
  <si>
    <t>Sashi Arnott</t>
  </si>
  <si>
    <t>Tahnee Badke</t>
  </si>
  <si>
    <t>Paige Lindley</t>
  </si>
  <si>
    <t>Amy Thomson</t>
  </si>
  <si>
    <t>Sienna Burling</t>
  </si>
  <si>
    <t>Division: 75cm Intermediate Div A</t>
  </si>
  <si>
    <t>Division: 75cm Intermediate Div B</t>
  </si>
  <si>
    <t>Division: 75cm Senior</t>
  </si>
  <si>
    <t>Division: 90cm Primary</t>
  </si>
  <si>
    <t>Division: 90cm Senior</t>
  </si>
  <si>
    <t>Division: 90cm Intermediate</t>
  </si>
  <si>
    <t>Division: 75cm Primary</t>
  </si>
  <si>
    <t>Division: 60cm Intermediate Div B</t>
  </si>
  <si>
    <t>Division: 60cm Intermediate Div A</t>
  </si>
  <si>
    <t>Sybella Miller</t>
  </si>
  <si>
    <t>Olivia Thrift</t>
  </si>
  <si>
    <t>Sloane Locock</t>
  </si>
  <si>
    <t>Beatric Morton</t>
  </si>
  <si>
    <t>Taylor Chick-Sauer</t>
  </si>
  <si>
    <t>Peyton Lee</t>
  </si>
  <si>
    <t>Sophia Jones</t>
  </si>
  <si>
    <t>Skye Russell</t>
  </si>
  <si>
    <t>Division: 60cm Primary</t>
  </si>
  <si>
    <t>Halinda Saunders</t>
  </si>
  <si>
    <t>A2 Place</t>
  </si>
  <si>
    <t>Imogen Lake</t>
  </si>
  <si>
    <t>Sophie Morgan</t>
  </si>
  <si>
    <t>Imogen Cadzow</t>
  </si>
  <si>
    <t>Maddie Hawke</t>
  </si>
  <si>
    <t>Hannah Murray</t>
  </si>
  <si>
    <t>Lila Armstrong</t>
  </si>
  <si>
    <t>Angus Sutherland</t>
  </si>
  <si>
    <t>Lily Marshall</t>
  </si>
  <si>
    <t>Harrison Light</t>
  </si>
  <si>
    <t>Taylah Glynn</t>
  </si>
  <si>
    <t>Ellen Adams</t>
  </si>
  <si>
    <t>Amedlia Diprose</t>
  </si>
  <si>
    <t>Olivia Sykes</t>
  </si>
  <si>
    <t>Skye McEwin</t>
  </si>
  <si>
    <t>Oliver Izzard</t>
  </si>
  <si>
    <t>Division: 45cm Primary</t>
  </si>
  <si>
    <t>Elle McCarthy</t>
  </si>
  <si>
    <t>Arabella Izzard</t>
  </si>
  <si>
    <t>Isla Martin</t>
  </si>
  <si>
    <t>Gemma Poe</t>
  </si>
  <si>
    <t>Allie Lundholm</t>
  </si>
  <si>
    <t>Lani Jarrett</t>
  </si>
  <si>
    <t>Heath Lawson</t>
  </si>
  <si>
    <t>Charlotte Collins</t>
  </si>
  <si>
    <t>Olivia Gostellow</t>
  </si>
  <si>
    <t>Lola Barwick</t>
  </si>
  <si>
    <t>Tayla Norley</t>
  </si>
  <si>
    <t>Penelope Hill</t>
  </si>
  <si>
    <t>Phillipa Schoupp</t>
  </si>
  <si>
    <t>Ruby Holgate</t>
  </si>
  <si>
    <t>Division: 110cm Senior</t>
  </si>
  <si>
    <t>Kate McDonald</t>
  </si>
  <si>
    <t>Georgia Corrigan</t>
  </si>
  <si>
    <t>Abbey Taylor</t>
  </si>
  <si>
    <t>Skye Mckewin</t>
  </si>
  <si>
    <t>Lucy Doolan</t>
  </si>
  <si>
    <t>Olivia Gordon</t>
  </si>
  <si>
    <t>Daisy Tait</t>
  </si>
  <si>
    <t>Alexander Dunlop</t>
  </si>
  <si>
    <t>Jacob McClure</t>
  </si>
  <si>
    <t>Charotte Atkins</t>
  </si>
  <si>
    <t>Natalie Saywell</t>
  </si>
  <si>
    <t>Candice Ronson</t>
  </si>
  <si>
    <t>Olivia Hoare</t>
  </si>
  <si>
    <t>Ava Byrne</t>
  </si>
  <si>
    <t>Gabrielle Dray</t>
  </si>
  <si>
    <t>Annabel Galea</t>
  </si>
  <si>
    <t>Sara Mulligan</t>
  </si>
  <si>
    <t>Amelia Cashen</t>
  </si>
  <si>
    <t>Tilly Rodgers</t>
  </si>
  <si>
    <t>Chelsie Storch</t>
  </si>
  <si>
    <t>Sienna Tierney</t>
  </si>
  <si>
    <t>Saskia Miles</t>
  </si>
  <si>
    <t>Matilda Brady</t>
  </si>
  <si>
    <t>Sam Kelly</t>
  </si>
  <si>
    <t>Bree O'Connor</t>
  </si>
  <si>
    <t>Alena Duncan</t>
  </si>
  <si>
    <t>Katherine Moffitt</t>
  </si>
  <si>
    <t>Sally Fidler</t>
  </si>
  <si>
    <t>Sarah Bird</t>
  </si>
  <si>
    <t>Lucy Kelly</t>
  </si>
  <si>
    <t>Jessica Razon</t>
  </si>
  <si>
    <t>Annika Basson</t>
  </si>
  <si>
    <t>Minnie Pembroke-Birss</t>
  </si>
  <si>
    <t>Rhani Spencer-Ruddy</t>
  </si>
  <si>
    <t>Madeline Brown</t>
  </si>
  <si>
    <t>Clay Atkins</t>
  </si>
  <si>
    <t>Charlotte Foster</t>
  </si>
  <si>
    <t>Ava-Grace Hawker</t>
  </si>
  <si>
    <t>Saski Fitzgerald</t>
  </si>
  <si>
    <t>Shannon Attwell</t>
  </si>
  <si>
    <t>Claire Thompson</t>
  </si>
  <si>
    <t>Hannah Goodsir</t>
  </si>
  <si>
    <t>Tehani Badke</t>
  </si>
  <si>
    <t>Jessica Emmery</t>
  </si>
  <si>
    <t>Morgan Coffey</t>
  </si>
  <si>
    <t>Champion</t>
  </si>
  <si>
    <t>Reserve Champion</t>
  </si>
  <si>
    <t>Ameha Hasler</t>
  </si>
  <si>
    <t>Sarah Heenan</t>
  </si>
  <si>
    <t>Jack Saxby</t>
  </si>
  <si>
    <t>Jessica Swain</t>
  </si>
  <si>
    <t>Accum Place</t>
  </si>
  <si>
    <t>Res Champion</t>
  </si>
  <si>
    <t>SP Place</t>
  </si>
  <si>
    <t xml:space="preserve">Robin Henry </t>
  </si>
  <si>
    <t>Scarlett Webber</t>
  </si>
  <si>
    <t>Zara Simpson</t>
  </si>
  <si>
    <t>Sienaa Shoebridge</t>
  </si>
  <si>
    <t>Reserve</t>
  </si>
  <si>
    <t>Charlie Welsh</t>
  </si>
  <si>
    <t>William Bates</t>
  </si>
  <si>
    <t>Isabella Hughes</t>
  </si>
  <si>
    <t>Amelia Razon</t>
  </si>
  <si>
    <t>Branwen Palmer</t>
  </si>
  <si>
    <t>Poppy Barwick</t>
  </si>
  <si>
    <t>Lydia Proctor</t>
  </si>
  <si>
    <t>Olivia Hill</t>
  </si>
  <si>
    <t>Tia Thomas</t>
  </si>
  <si>
    <t>Taylor Smith</t>
  </si>
  <si>
    <t>Georgia Zatta</t>
  </si>
  <si>
    <t>Lolita Barrett</t>
  </si>
  <si>
    <t>Macey Lenehan</t>
  </si>
  <si>
    <t>Poppy Rapley</t>
  </si>
  <si>
    <t>Mithell Roxburgh</t>
  </si>
  <si>
    <t>Molly Gander</t>
  </si>
  <si>
    <t>Pippa Cullen</t>
  </si>
  <si>
    <t>Joshua Bourke</t>
  </si>
  <si>
    <t>Hannah Partridge</t>
  </si>
  <si>
    <t>Brydie Brown</t>
  </si>
  <si>
    <t>Heidi Dykstra</t>
  </si>
  <si>
    <t>Ben Rostron</t>
  </si>
  <si>
    <t>Reece Spencer-Ruddy</t>
  </si>
  <si>
    <t>Jasmine Klinger</t>
  </si>
  <si>
    <t>Charli Stevens</t>
  </si>
  <si>
    <t>Isabelle Mudford</t>
  </si>
  <si>
    <t>Arora Cape</t>
  </si>
  <si>
    <t>Zali Keegan</t>
  </si>
  <si>
    <t>Gracie Clements</t>
  </si>
  <si>
    <t>Eliza Finlayson</t>
  </si>
  <si>
    <t>Jessica Swaine</t>
  </si>
  <si>
    <t>Sasha Lainanovski</t>
  </si>
  <si>
    <t>Victoria Tierney</t>
  </si>
  <si>
    <t>Ryan Mckenzie Smith</t>
  </si>
  <si>
    <t>Abbey Pankhurst</t>
  </si>
  <si>
    <t>Abbey Londsdale</t>
  </si>
  <si>
    <t>Charlotte Wright</t>
  </si>
  <si>
    <t>Brianna Guy</t>
  </si>
  <si>
    <t>Isabella Lloyd George</t>
  </si>
  <si>
    <t>Alice Drake</t>
  </si>
  <si>
    <t>Chloe Klingner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</si>
</sst>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2E2B-B597-4F52-913A-9C54EA202470}">
  <dimension ref="A1:H11"/>
  <sheetViews>
    <sheetView workbookViewId="0">
      <selection activeCell="H5" sqref="H5"/>
    </sheetView>
  </sheetViews>
  <sheetFormatPr defaultRowHeight="14.4" x14ac:dyDescent="0.3"/>
  <cols>
    <col min="1" max="1" width="20.21875" customWidth="1"/>
    <col min="3" max="3" width="10.88671875" customWidth="1"/>
    <col min="5" max="5" width="10.88671875" customWidth="1"/>
    <col min="7" max="7" width="8.33203125" customWidth="1"/>
    <col min="8" max="8" width="15.77734375" customWidth="1"/>
  </cols>
  <sheetData>
    <row r="1" spans="1:8" ht="15.6" x14ac:dyDescent="0.3">
      <c r="A1" s="2" t="s">
        <v>58</v>
      </c>
      <c r="G1" s="1"/>
    </row>
    <row r="2" spans="1:8" x14ac:dyDescent="0.3">
      <c r="A2" t="s">
        <v>4</v>
      </c>
      <c r="B2" t="s">
        <v>5</v>
      </c>
      <c r="C2" t="s">
        <v>125</v>
      </c>
      <c r="D2" t="s">
        <v>1</v>
      </c>
      <c r="E2" t="s">
        <v>42</v>
      </c>
      <c r="F2" t="s">
        <v>2</v>
      </c>
      <c r="G2" s="1" t="s">
        <v>3</v>
      </c>
    </row>
    <row r="3" spans="1:8" x14ac:dyDescent="0.3">
      <c r="A3" s="1" t="s">
        <v>59</v>
      </c>
      <c r="B3">
        <v>768</v>
      </c>
      <c r="C3">
        <v>1</v>
      </c>
      <c r="D3">
        <v>3</v>
      </c>
      <c r="E3">
        <v>1</v>
      </c>
      <c r="F3">
        <v>3</v>
      </c>
      <c r="G3" s="1">
        <f>+D3+F3</f>
        <v>6</v>
      </c>
      <c r="H3" t="s">
        <v>119</v>
      </c>
    </row>
    <row r="4" spans="1:8" x14ac:dyDescent="0.3">
      <c r="A4" s="1" t="s">
        <v>60</v>
      </c>
      <c r="B4">
        <v>246</v>
      </c>
      <c r="C4">
        <v>2</v>
      </c>
      <c r="D4">
        <v>2.4</v>
      </c>
      <c r="E4">
        <v>2</v>
      </c>
      <c r="F4">
        <v>2.4</v>
      </c>
      <c r="G4" s="1">
        <f t="shared" ref="G4:G10" si="0">+D4+F4</f>
        <v>4.8</v>
      </c>
      <c r="H4" t="s">
        <v>126</v>
      </c>
    </row>
    <row r="5" spans="1:8" x14ac:dyDescent="0.3">
      <c r="A5" t="s">
        <v>61</v>
      </c>
      <c r="B5">
        <v>267</v>
      </c>
      <c r="C5">
        <v>4</v>
      </c>
      <c r="D5">
        <v>1.2</v>
      </c>
      <c r="E5">
        <v>3</v>
      </c>
      <c r="F5">
        <v>1.8</v>
      </c>
      <c r="G5">
        <f t="shared" si="0"/>
        <v>3</v>
      </c>
    </row>
    <row r="6" spans="1:8" x14ac:dyDescent="0.3">
      <c r="A6" t="s">
        <v>62</v>
      </c>
      <c r="B6">
        <v>281</v>
      </c>
      <c r="C6">
        <v>3</v>
      </c>
      <c r="D6">
        <v>1.8</v>
      </c>
      <c r="E6">
        <v>4</v>
      </c>
      <c r="F6">
        <v>1.2</v>
      </c>
      <c r="G6">
        <f t="shared" si="0"/>
        <v>3</v>
      </c>
    </row>
    <row r="7" spans="1:8" x14ac:dyDescent="0.3">
      <c r="A7" t="s">
        <v>63</v>
      </c>
      <c r="B7">
        <v>283</v>
      </c>
      <c r="C7">
        <v>6</v>
      </c>
      <c r="D7">
        <v>0.45</v>
      </c>
      <c r="E7">
        <v>5</v>
      </c>
      <c r="F7">
        <v>0.6</v>
      </c>
      <c r="G7">
        <f t="shared" si="0"/>
        <v>1.05</v>
      </c>
    </row>
    <row r="8" spans="1:8" x14ac:dyDescent="0.3">
      <c r="A8" t="s">
        <v>64</v>
      </c>
      <c r="B8">
        <v>411</v>
      </c>
      <c r="C8">
        <v>5</v>
      </c>
      <c r="D8">
        <v>0.6</v>
      </c>
      <c r="E8">
        <v>6</v>
      </c>
      <c r="F8">
        <v>0.45</v>
      </c>
      <c r="G8">
        <f t="shared" si="0"/>
        <v>1.05</v>
      </c>
    </row>
    <row r="9" spans="1:8" x14ac:dyDescent="0.3">
      <c r="A9" t="s">
        <v>65</v>
      </c>
      <c r="B9">
        <v>209</v>
      </c>
      <c r="C9">
        <v>7</v>
      </c>
      <c r="D9">
        <v>0.36</v>
      </c>
      <c r="E9">
        <v>7</v>
      </c>
      <c r="F9">
        <v>0.36</v>
      </c>
      <c r="G9">
        <f t="shared" si="0"/>
        <v>0.72</v>
      </c>
    </row>
    <row r="10" spans="1:8" x14ac:dyDescent="0.3">
      <c r="A10" t="s">
        <v>66</v>
      </c>
      <c r="B10">
        <v>643</v>
      </c>
      <c r="E10">
        <v>8</v>
      </c>
      <c r="F10">
        <v>0.3</v>
      </c>
      <c r="G10">
        <f t="shared" si="0"/>
        <v>0.3</v>
      </c>
    </row>
    <row r="11" spans="1:8" x14ac:dyDescent="0.3">
      <c r="A11" t="s">
        <v>106</v>
      </c>
      <c r="B11">
        <v>262</v>
      </c>
      <c r="C11">
        <v>8</v>
      </c>
      <c r="D11">
        <v>0.3</v>
      </c>
      <c r="G11">
        <f>+D11+F11</f>
        <v>0.3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96830-894D-4049-B746-5E465BD65375}">
  <dimension ref="B1:I15"/>
  <sheetViews>
    <sheetView topLeftCell="B1" workbookViewId="0">
      <selection activeCell="K18" sqref="K18"/>
    </sheetView>
  </sheetViews>
  <sheetFormatPr defaultRowHeight="14.4" x14ac:dyDescent="0.3"/>
  <cols>
    <col min="2" max="2" width="20.21875" customWidth="1"/>
    <col min="3" max="3" width="9" customWidth="1"/>
    <col min="4" max="4" width="8.109375" customWidth="1"/>
    <col min="6" max="6" width="11.21875" customWidth="1"/>
  </cols>
  <sheetData>
    <row r="1" spans="2:9" ht="15.6" x14ac:dyDescent="0.3">
      <c r="B1" s="2" t="s">
        <v>28</v>
      </c>
      <c r="H1" s="1"/>
    </row>
    <row r="2" spans="2:9" x14ac:dyDescent="0.3">
      <c r="B2" t="s">
        <v>4</v>
      </c>
      <c r="C2" t="s">
        <v>5</v>
      </c>
      <c r="D2" t="s">
        <v>127</v>
      </c>
      <c r="E2" t="s">
        <v>1</v>
      </c>
      <c r="F2" t="s">
        <v>125</v>
      </c>
      <c r="G2" t="s">
        <v>2</v>
      </c>
      <c r="H2" s="1"/>
    </row>
    <row r="3" spans="2:9" x14ac:dyDescent="0.3">
      <c r="B3" s="1" t="s">
        <v>117</v>
      </c>
      <c r="C3">
        <v>61</v>
      </c>
      <c r="D3">
        <v>2</v>
      </c>
      <c r="E3">
        <v>4</v>
      </c>
      <c r="F3">
        <v>2</v>
      </c>
      <c r="G3">
        <v>4</v>
      </c>
      <c r="H3" s="1">
        <f>+E3+G3</f>
        <v>8</v>
      </c>
      <c r="I3" t="s">
        <v>119</v>
      </c>
    </row>
    <row r="4" spans="2:9" x14ac:dyDescent="0.3">
      <c r="B4" s="1" t="s">
        <v>116</v>
      </c>
      <c r="C4">
        <v>66</v>
      </c>
      <c r="D4">
        <v>1</v>
      </c>
      <c r="E4">
        <v>5</v>
      </c>
      <c r="H4" s="1">
        <f>+E4+G4</f>
        <v>5</v>
      </c>
      <c r="I4" t="s">
        <v>120</v>
      </c>
    </row>
    <row r="5" spans="2:9" x14ac:dyDescent="0.3">
      <c r="B5" s="1" t="s">
        <v>129</v>
      </c>
      <c r="C5">
        <v>618</v>
      </c>
      <c r="F5">
        <v>1</v>
      </c>
      <c r="G5">
        <v>5</v>
      </c>
      <c r="H5" s="1">
        <f>+E5+G5</f>
        <v>5</v>
      </c>
      <c r="I5" t="s">
        <v>120</v>
      </c>
    </row>
    <row r="6" spans="2:9" x14ac:dyDescent="0.3">
      <c r="B6" t="s">
        <v>118</v>
      </c>
      <c r="C6">
        <v>227</v>
      </c>
      <c r="D6">
        <v>3</v>
      </c>
      <c r="E6">
        <v>3</v>
      </c>
      <c r="F6">
        <v>6</v>
      </c>
      <c r="G6">
        <v>1</v>
      </c>
      <c r="H6">
        <f>+E6+G6</f>
        <v>4</v>
      </c>
    </row>
    <row r="7" spans="2:9" x14ac:dyDescent="0.3">
      <c r="B7" t="s">
        <v>124</v>
      </c>
      <c r="C7">
        <v>513</v>
      </c>
      <c r="D7">
        <v>8</v>
      </c>
      <c r="E7">
        <v>0.5</v>
      </c>
      <c r="F7">
        <v>3</v>
      </c>
      <c r="G7">
        <v>3</v>
      </c>
      <c r="H7">
        <f>+E7+G7</f>
        <v>3.5</v>
      </c>
    </row>
    <row r="8" spans="2:9" x14ac:dyDescent="0.3">
      <c r="B8" t="s">
        <v>121</v>
      </c>
      <c r="C8">
        <v>712</v>
      </c>
      <c r="D8">
        <v>4</v>
      </c>
      <c r="E8">
        <v>2</v>
      </c>
      <c r="F8">
        <v>7</v>
      </c>
      <c r="G8">
        <v>0.75</v>
      </c>
      <c r="H8">
        <f>+E8+G8</f>
        <v>2.75</v>
      </c>
    </row>
    <row r="9" spans="2:9" x14ac:dyDescent="0.3">
      <c r="B9" t="s">
        <v>130</v>
      </c>
      <c r="C9">
        <v>234</v>
      </c>
      <c r="F9">
        <v>4</v>
      </c>
      <c r="G9">
        <v>2</v>
      </c>
      <c r="H9">
        <f>+E9+G9</f>
        <v>2</v>
      </c>
    </row>
    <row r="10" spans="2:9" x14ac:dyDescent="0.3">
      <c r="B10" t="s">
        <v>122</v>
      </c>
      <c r="C10">
        <v>764</v>
      </c>
      <c r="D10">
        <v>5</v>
      </c>
      <c r="E10">
        <v>1.5</v>
      </c>
      <c r="H10">
        <f>+E10+G10</f>
        <v>1.5</v>
      </c>
    </row>
    <row r="11" spans="2:9" x14ac:dyDescent="0.3">
      <c r="B11" t="s">
        <v>123</v>
      </c>
      <c r="C11">
        <v>607</v>
      </c>
      <c r="D11">
        <v>6</v>
      </c>
      <c r="E11">
        <v>1</v>
      </c>
      <c r="F11">
        <v>8</v>
      </c>
      <c r="G11">
        <v>0.5</v>
      </c>
      <c r="H11">
        <f>+E11+G11</f>
        <v>1.5</v>
      </c>
    </row>
    <row r="12" spans="2:9" x14ac:dyDescent="0.3">
      <c r="B12" t="s">
        <v>131</v>
      </c>
      <c r="C12">
        <v>72</v>
      </c>
      <c r="F12">
        <v>5</v>
      </c>
      <c r="G12">
        <v>1.5</v>
      </c>
      <c r="H12">
        <f>+E12+G12</f>
        <v>1.5</v>
      </c>
    </row>
    <row r="13" spans="2:9" x14ac:dyDescent="0.3">
      <c r="B13" t="s">
        <v>99</v>
      </c>
      <c r="C13">
        <v>733</v>
      </c>
      <c r="D13">
        <v>7</v>
      </c>
      <c r="E13">
        <v>0.75</v>
      </c>
      <c r="H13">
        <f>+E13+G13</f>
        <v>0.75</v>
      </c>
    </row>
    <row r="14" spans="2:9" x14ac:dyDescent="0.3">
      <c r="H14">
        <f>+E14+G14</f>
        <v>0</v>
      </c>
    </row>
    <row r="15" spans="2:9" x14ac:dyDescent="0.3">
      <c r="H15">
        <f>+E15+G15</f>
        <v>0</v>
      </c>
    </row>
  </sheetData>
  <sortState xmlns:xlrd2="http://schemas.microsoft.com/office/spreadsheetml/2017/richdata2" ref="B3:H16">
    <sortCondition descending="1" ref="H1:H1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31FF4-7F15-408D-B7DD-191B3833CE4D}">
  <dimension ref="B1:I15"/>
  <sheetViews>
    <sheetView workbookViewId="0">
      <selection activeCell="H9" sqref="H9"/>
    </sheetView>
  </sheetViews>
  <sheetFormatPr defaultRowHeight="14.4" x14ac:dyDescent="0.3"/>
  <cols>
    <col min="2" max="2" width="22.33203125" customWidth="1"/>
    <col min="4" max="4" width="8.44140625" customWidth="1"/>
    <col min="6" max="6" width="11.109375" customWidth="1"/>
  </cols>
  <sheetData>
    <row r="1" spans="2:9" ht="15.6" x14ac:dyDescent="0.3">
      <c r="B1" s="2" t="s">
        <v>27</v>
      </c>
      <c r="H1" s="1"/>
    </row>
    <row r="2" spans="2:9" x14ac:dyDescent="0.3">
      <c r="B2" t="s">
        <v>4</v>
      </c>
      <c r="C2" t="s">
        <v>5</v>
      </c>
      <c r="D2" t="s">
        <v>127</v>
      </c>
      <c r="E2" t="s">
        <v>1</v>
      </c>
      <c r="F2" t="s">
        <v>125</v>
      </c>
      <c r="G2" t="s">
        <v>2</v>
      </c>
      <c r="H2" s="1" t="s">
        <v>3</v>
      </c>
    </row>
    <row r="3" spans="2:9" x14ac:dyDescent="0.3">
      <c r="B3" s="1" t="s">
        <v>109</v>
      </c>
      <c r="C3">
        <v>35</v>
      </c>
      <c r="D3">
        <v>1</v>
      </c>
      <c r="E3">
        <v>5</v>
      </c>
      <c r="F3">
        <v>1</v>
      </c>
      <c r="G3">
        <v>5</v>
      </c>
      <c r="H3" s="1">
        <f>+E3+G3</f>
        <v>10</v>
      </c>
      <c r="I3" t="s">
        <v>119</v>
      </c>
    </row>
    <row r="4" spans="2:9" x14ac:dyDescent="0.3">
      <c r="B4" s="1" t="s">
        <v>110</v>
      </c>
      <c r="C4">
        <v>393</v>
      </c>
      <c r="D4">
        <v>2</v>
      </c>
      <c r="E4">
        <v>4</v>
      </c>
      <c r="F4">
        <v>2</v>
      </c>
      <c r="G4">
        <v>4</v>
      </c>
      <c r="H4" s="1">
        <f t="shared" ref="H4:H15" si="0">+E4+G4</f>
        <v>8</v>
      </c>
      <c r="I4" t="s">
        <v>120</v>
      </c>
    </row>
    <row r="5" spans="2:9" x14ac:dyDescent="0.3">
      <c r="B5" t="s">
        <v>111</v>
      </c>
      <c r="C5">
        <v>51</v>
      </c>
      <c r="D5">
        <v>3</v>
      </c>
      <c r="E5">
        <v>3</v>
      </c>
      <c r="F5">
        <v>5</v>
      </c>
      <c r="G5">
        <v>1.5</v>
      </c>
      <c r="H5">
        <f t="shared" si="0"/>
        <v>4.5</v>
      </c>
    </row>
    <row r="6" spans="2:9" x14ac:dyDescent="0.3">
      <c r="B6" t="s">
        <v>112</v>
      </c>
      <c r="C6">
        <v>509</v>
      </c>
      <c r="D6">
        <v>4</v>
      </c>
      <c r="E6">
        <v>2</v>
      </c>
      <c r="H6">
        <f t="shared" si="0"/>
        <v>2</v>
      </c>
    </row>
    <row r="7" spans="2:9" x14ac:dyDescent="0.3">
      <c r="B7" t="s">
        <v>113</v>
      </c>
      <c r="C7">
        <v>21</v>
      </c>
      <c r="D7">
        <v>5</v>
      </c>
      <c r="E7">
        <v>1.5</v>
      </c>
      <c r="H7">
        <f t="shared" si="0"/>
        <v>1.5</v>
      </c>
    </row>
    <row r="8" spans="2:9" x14ac:dyDescent="0.3">
      <c r="B8" t="s">
        <v>114</v>
      </c>
      <c r="C8">
        <v>16</v>
      </c>
      <c r="D8">
        <v>6</v>
      </c>
      <c r="E8">
        <v>1</v>
      </c>
      <c r="H8">
        <f t="shared" si="0"/>
        <v>1</v>
      </c>
    </row>
    <row r="9" spans="2:9" x14ac:dyDescent="0.3">
      <c r="B9" t="s">
        <v>135</v>
      </c>
      <c r="C9">
        <v>228</v>
      </c>
      <c r="D9">
        <v>7</v>
      </c>
      <c r="E9">
        <v>0.75</v>
      </c>
      <c r="F9">
        <v>6</v>
      </c>
      <c r="G9">
        <v>1</v>
      </c>
      <c r="H9">
        <f t="shared" si="0"/>
        <v>1.75</v>
      </c>
    </row>
    <row r="10" spans="2:9" x14ac:dyDescent="0.3">
      <c r="B10" t="s">
        <v>115</v>
      </c>
      <c r="C10">
        <v>80</v>
      </c>
      <c r="D10">
        <v>8</v>
      </c>
      <c r="E10">
        <v>0.5</v>
      </c>
      <c r="H10">
        <f t="shared" si="0"/>
        <v>0.5</v>
      </c>
    </row>
    <row r="11" spans="2:9" x14ac:dyDescent="0.3">
      <c r="B11" t="s">
        <v>133</v>
      </c>
      <c r="C11">
        <v>303</v>
      </c>
      <c r="F11">
        <v>3</v>
      </c>
      <c r="G11">
        <v>3</v>
      </c>
      <c r="H11">
        <f t="shared" si="0"/>
        <v>3</v>
      </c>
    </row>
    <row r="12" spans="2:9" x14ac:dyDescent="0.3">
      <c r="B12" t="s">
        <v>134</v>
      </c>
      <c r="C12">
        <v>223</v>
      </c>
      <c r="F12">
        <v>4</v>
      </c>
      <c r="G12">
        <v>2</v>
      </c>
      <c r="H12">
        <f t="shared" si="0"/>
        <v>2</v>
      </c>
    </row>
    <row r="13" spans="2:9" x14ac:dyDescent="0.3">
      <c r="B13" t="s">
        <v>136</v>
      </c>
      <c r="C13">
        <v>74</v>
      </c>
      <c r="F13">
        <v>7</v>
      </c>
      <c r="G13">
        <v>0.75</v>
      </c>
      <c r="H13">
        <f t="shared" si="0"/>
        <v>0.75</v>
      </c>
    </row>
    <row r="14" spans="2:9" x14ac:dyDescent="0.3">
      <c r="B14" t="s">
        <v>137</v>
      </c>
      <c r="C14">
        <v>122</v>
      </c>
      <c r="F14">
        <v>8</v>
      </c>
      <c r="G14">
        <v>0.5</v>
      </c>
      <c r="H14">
        <f t="shared" si="0"/>
        <v>0.5</v>
      </c>
    </row>
    <row r="15" spans="2:9" x14ac:dyDescent="0.3">
      <c r="H15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D5B2C-1B1D-4AA9-BA82-309F973FA833}">
  <dimension ref="A1:H13"/>
  <sheetViews>
    <sheetView workbookViewId="0">
      <selection activeCell="H4" sqref="H4"/>
    </sheetView>
  </sheetViews>
  <sheetFormatPr defaultRowHeight="14.4" x14ac:dyDescent="0.3"/>
  <cols>
    <col min="1" max="1" width="21.21875" customWidth="1"/>
    <col min="3" max="3" width="8.88671875" customWidth="1"/>
    <col min="5" max="5" width="11.109375" customWidth="1"/>
    <col min="7" max="7" width="8.88671875" style="1"/>
  </cols>
  <sheetData>
    <row r="1" spans="1:8" ht="15.6" x14ac:dyDescent="0.3">
      <c r="A1" s="2" t="s">
        <v>14</v>
      </c>
    </row>
    <row r="2" spans="1:8" x14ac:dyDescent="0.3">
      <c r="A2" t="s">
        <v>4</v>
      </c>
      <c r="B2" t="s">
        <v>5</v>
      </c>
      <c r="C2" t="s">
        <v>127</v>
      </c>
      <c r="D2" t="s">
        <v>1</v>
      </c>
      <c r="E2" t="s">
        <v>125</v>
      </c>
      <c r="F2" t="s">
        <v>2</v>
      </c>
      <c r="G2" s="1" t="s">
        <v>3</v>
      </c>
    </row>
    <row r="3" spans="1:8" x14ac:dyDescent="0.3">
      <c r="A3" s="1" t="s">
        <v>15</v>
      </c>
      <c r="B3">
        <v>482</v>
      </c>
      <c r="C3">
        <v>1</v>
      </c>
      <c r="D3">
        <v>6.5</v>
      </c>
      <c r="E3">
        <v>1</v>
      </c>
      <c r="F3">
        <v>6.5</v>
      </c>
      <c r="G3" s="1">
        <f>+D3+F3</f>
        <v>13</v>
      </c>
      <c r="H3" t="s">
        <v>119</v>
      </c>
    </row>
    <row r="4" spans="1:8" x14ac:dyDescent="0.3">
      <c r="A4" s="1" t="s">
        <v>16</v>
      </c>
      <c r="B4">
        <v>25</v>
      </c>
      <c r="C4">
        <v>2</v>
      </c>
      <c r="D4">
        <v>5.5</v>
      </c>
      <c r="E4">
        <v>4</v>
      </c>
      <c r="F4">
        <v>4</v>
      </c>
      <c r="G4" s="1">
        <f>+D4+F4</f>
        <v>9.5</v>
      </c>
      <c r="H4" t="s">
        <v>132</v>
      </c>
    </row>
    <row r="5" spans="1:8" x14ac:dyDescent="0.3">
      <c r="A5" t="s">
        <v>22</v>
      </c>
      <c r="B5">
        <v>224</v>
      </c>
      <c r="C5">
        <v>8</v>
      </c>
      <c r="D5">
        <v>2</v>
      </c>
      <c r="E5">
        <v>6</v>
      </c>
      <c r="F5">
        <v>6</v>
      </c>
      <c r="G5" s="4">
        <f>+D5+F5</f>
        <v>8</v>
      </c>
    </row>
    <row r="6" spans="1:8" x14ac:dyDescent="0.3">
      <c r="A6" t="s">
        <v>18</v>
      </c>
      <c r="B6">
        <v>231</v>
      </c>
      <c r="C6">
        <v>4</v>
      </c>
      <c r="D6">
        <v>4</v>
      </c>
      <c r="E6">
        <v>5</v>
      </c>
      <c r="F6">
        <v>3.5</v>
      </c>
      <c r="G6" s="4">
        <f>+D6+F6</f>
        <v>7.5</v>
      </c>
    </row>
    <row r="7" spans="1:8" x14ac:dyDescent="0.3">
      <c r="A7" t="s">
        <v>19</v>
      </c>
      <c r="B7">
        <v>12</v>
      </c>
      <c r="C7">
        <v>5</v>
      </c>
      <c r="D7">
        <v>3.5</v>
      </c>
      <c r="E7">
        <v>8</v>
      </c>
      <c r="F7">
        <v>2</v>
      </c>
      <c r="G7" s="4">
        <f>+D7+F7</f>
        <v>5.5</v>
      </c>
    </row>
    <row r="8" spans="1:8" x14ac:dyDescent="0.3">
      <c r="A8" t="s">
        <v>138</v>
      </c>
      <c r="B8">
        <v>77</v>
      </c>
      <c r="E8">
        <v>2</v>
      </c>
      <c r="F8">
        <v>5.5</v>
      </c>
      <c r="G8" s="4">
        <f>+D8+F8</f>
        <v>5.5</v>
      </c>
    </row>
    <row r="9" spans="1:8" x14ac:dyDescent="0.3">
      <c r="A9" t="s">
        <v>128</v>
      </c>
      <c r="B9">
        <v>4</v>
      </c>
      <c r="C9">
        <v>3</v>
      </c>
      <c r="D9">
        <v>4.5</v>
      </c>
      <c r="G9" s="4">
        <f>+D9+F9</f>
        <v>4.5</v>
      </c>
    </row>
    <row r="10" spans="1:8" x14ac:dyDescent="0.3">
      <c r="A10" t="s">
        <v>139</v>
      </c>
      <c r="B10">
        <v>19</v>
      </c>
      <c r="E10">
        <v>3</v>
      </c>
      <c r="F10">
        <v>4.5</v>
      </c>
      <c r="G10" s="4">
        <f>+D10+F10</f>
        <v>4.5</v>
      </c>
    </row>
    <row r="11" spans="1:8" x14ac:dyDescent="0.3">
      <c r="A11" t="s">
        <v>20</v>
      </c>
      <c r="B11">
        <v>577</v>
      </c>
      <c r="C11">
        <v>6</v>
      </c>
      <c r="D11">
        <v>3</v>
      </c>
      <c r="G11" s="4">
        <f>+D11+F11</f>
        <v>3</v>
      </c>
    </row>
    <row r="12" spans="1:8" x14ac:dyDescent="0.3">
      <c r="A12" t="s">
        <v>21</v>
      </c>
      <c r="B12">
        <v>3</v>
      </c>
      <c r="C12">
        <v>7</v>
      </c>
      <c r="D12">
        <v>2.25</v>
      </c>
      <c r="G12" s="4">
        <f>+D12+F12</f>
        <v>2.25</v>
      </c>
    </row>
    <row r="13" spans="1:8" x14ac:dyDescent="0.3">
      <c r="A13" t="s">
        <v>140</v>
      </c>
      <c r="E13">
        <v>7</v>
      </c>
      <c r="F13">
        <v>2.25</v>
      </c>
      <c r="G13" s="4">
        <f>+D13+F13</f>
        <v>2.25</v>
      </c>
    </row>
  </sheetData>
  <sortState xmlns:xlrd2="http://schemas.microsoft.com/office/spreadsheetml/2017/richdata2" ref="A3:G13">
    <sortCondition descending="1" ref="G1:G1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F728-D1B8-43E7-913E-AB47F55ED99B}">
  <dimension ref="A1:H13"/>
  <sheetViews>
    <sheetView workbookViewId="0">
      <selection activeCell="I5" sqref="I5"/>
    </sheetView>
  </sheetViews>
  <sheetFormatPr defaultRowHeight="14.4" x14ac:dyDescent="0.3"/>
  <cols>
    <col min="1" max="1" width="17.5546875" customWidth="1"/>
    <col min="3" max="3" width="10.5546875" customWidth="1"/>
    <col min="5" max="5" width="11.5546875" customWidth="1"/>
  </cols>
  <sheetData>
    <row r="1" spans="1:8" ht="15.6" x14ac:dyDescent="0.3">
      <c r="A1" s="2" t="s">
        <v>0</v>
      </c>
      <c r="G1" s="1"/>
    </row>
    <row r="2" spans="1:8" x14ac:dyDescent="0.3">
      <c r="A2" t="s">
        <v>4</v>
      </c>
      <c r="B2" t="s">
        <v>5</v>
      </c>
      <c r="C2" t="s">
        <v>127</v>
      </c>
      <c r="D2" t="s">
        <v>1</v>
      </c>
      <c r="E2" t="s">
        <v>125</v>
      </c>
      <c r="F2" t="s">
        <v>2</v>
      </c>
      <c r="G2" s="1" t="s">
        <v>3</v>
      </c>
    </row>
    <row r="3" spans="1:8" x14ac:dyDescent="0.3">
      <c r="A3" s="1" t="s">
        <v>11</v>
      </c>
      <c r="B3">
        <v>10</v>
      </c>
      <c r="C3">
        <v>6</v>
      </c>
      <c r="D3">
        <v>3</v>
      </c>
      <c r="E3">
        <v>1</v>
      </c>
      <c r="F3">
        <v>6.5</v>
      </c>
      <c r="G3" s="1">
        <f>+D3+F3</f>
        <v>9.5</v>
      </c>
      <c r="H3" t="s">
        <v>119</v>
      </c>
    </row>
    <row r="4" spans="1:8" x14ac:dyDescent="0.3">
      <c r="A4" s="1" t="s">
        <v>8</v>
      </c>
      <c r="B4">
        <v>18</v>
      </c>
      <c r="C4">
        <v>3</v>
      </c>
      <c r="D4">
        <v>4.5</v>
      </c>
      <c r="E4">
        <v>5</v>
      </c>
      <c r="F4">
        <v>3.5</v>
      </c>
      <c r="G4" s="1">
        <f>+D4+F4</f>
        <v>8</v>
      </c>
      <c r="H4" t="s">
        <v>126</v>
      </c>
    </row>
    <row r="5" spans="1:8" x14ac:dyDescent="0.3">
      <c r="A5" s="1" t="s">
        <v>142</v>
      </c>
      <c r="B5">
        <v>645</v>
      </c>
      <c r="C5">
        <v>4</v>
      </c>
      <c r="D5">
        <v>4</v>
      </c>
      <c r="E5">
        <v>4</v>
      </c>
      <c r="F5">
        <v>4</v>
      </c>
      <c r="G5" s="1">
        <f>+D5+F5</f>
        <v>8</v>
      </c>
      <c r="H5" t="s">
        <v>126</v>
      </c>
    </row>
    <row r="6" spans="1:8" x14ac:dyDescent="0.3">
      <c r="A6" t="s">
        <v>13</v>
      </c>
      <c r="B6">
        <v>28</v>
      </c>
      <c r="C6">
        <v>8</v>
      </c>
      <c r="D6">
        <v>2</v>
      </c>
      <c r="E6">
        <v>2</v>
      </c>
      <c r="F6">
        <v>5.5</v>
      </c>
      <c r="G6">
        <f>+D6+F6</f>
        <v>7.5</v>
      </c>
    </row>
    <row r="7" spans="1:8" x14ac:dyDescent="0.3">
      <c r="A7" t="s">
        <v>6</v>
      </c>
      <c r="B7">
        <v>399</v>
      </c>
      <c r="C7">
        <v>1</v>
      </c>
      <c r="D7">
        <v>6.5</v>
      </c>
      <c r="G7">
        <f>+D7+F7</f>
        <v>6.5</v>
      </c>
    </row>
    <row r="8" spans="1:8" x14ac:dyDescent="0.3">
      <c r="A8" t="s">
        <v>7</v>
      </c>
      <c r="B8">
        <v>84</v>
      </c>
      <c r="C8">
        <v>2</v>
      </c>
      <c r="D8">
        <v>5.5</v>
      </c>
      <c r="G8">
        <f>+D8+F8</f>
        <v>5.5</v>
      </c>
    </row>
    <row r="9" spans="1:8" x14ac:dyDescent="0.3">
      <c r="A9" t="s">
        <v>141</v>
      </c>
      <c r="B9">
        <v>294</v>
      </c>
      <c r="E9">
        <v>3</v>
      </c>
      <c r="F9">
        <v>4.5</v>
      </c>
      <c r="G9">
        <f>+D9+F9</f>
        <v>4.5</v>
      </c>
    </row>
    <row r="10" spans="1:8" x14ac:dyDescent="0.3">
      <c r="A10" t="s">
        <v>12</v>
      </c>
      <c r="B10">
        <v>311</v>
      </c>
      <c r="C10">
        <v>7</v>
      </c>
      <c r="D10">
        <v>2.25</v>
      </c>
      <c r="E10">
        <v>8</v>
      </c>
      <c r="F10">
        <v>2</v>
      </c>
      <c r="G10">
        <f>+D10+F10</f>
        <v>4.25</v>
      </c>
    </row>
    <row r="11" spans="1:8" x14ac:dyDescent="0.3">
      <c r="A11" t="s">
        <v>10</v>
      </c>
      <c r="B11">
        <v>636</v>
      </c>
      <c r="C11">
        <v>5</v>
      </c>
      <c r="D11">
        <v>3.5</v>
      </c>
      <c r="G11">
        <f>+D11+F11</f>
        <v>3.5</v>
      </c>
    </row>
    <row r="12" spans="1:8" x14ac:dyDescent="0.3">
      <c r="A12" t="s">
        <v>134</v>
      </c>
      <c r="B12">
        <v>14</v>
      </c>
      <c r="E12">
        <v>6</v>
      </c>
      <c r="F12">
        <v>3</v>
      </c>
      <c r="G12">
        <f>+D12+F12</f>
        <v>3</v>
      </c>
    </row>
    <row r="13" spans="1:8" x14ac:dyDescent="0.3">
      <c r="A13" t="s">
        <v>143</v>
      </c>
      <c r="E13">
        <v>7</v>
      </c>
      <c r="F13">
        <v>2.25</v>
      </c>
      <c r="G13">
        <f>+D13+F13</f>
        <v>2.25</v>
      </c>
    </row>
  </sheetData>
  <sortState xmlns:xlrd2="http://schemas.microsoft.com/office/spreadsheetml/2017/richdata2" ref="A3:G13">
    <sortCondition descending="1" ref="G1:G13"/>
  </sortState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1A69-7319-4C2F-8A0B-066553FADC88}">
  <dimension ref="A1:G12"/>
  <sheetViews>
    <sheetView workbookViewId="0">
      <selection activeCell="D5" sqref="D5"/>
    </sheetView>
  </sheetViews>
  <sheetFormatPr defaultRowHeight="14.4" x14ac:dyDescent="0.3"/>
  <cols>
    <col min="1" max="1" width="17.77734375" customWidth="1"/>
    <col min="2" max="2" width="9.33203125" customWidth="1"/>
    <col min="3" max="3" width="8.77734375" customWidth="1"/>
    <col min="5" max="5" width="10.44140625" customWidth="1"/>
  </cols>
  <sheetData>
    <row r="1" spans="1:7" ht="15.6" x14ac:dyDescent="0.3">
      <c r="A1" s="2" t="s">
        <v>73</v>
      </c>
    </row>
    <row r="2" spans="1:7" x14ac:dyDescent="0.3">
      <c r="A2" t="s">
        <v>4</v>
      </c>
      <c r="B2" t="s">
        <v>5</v>
      </c>
      <c r="C2" t="s">
        <v>127</v>
      </c>
      <c r="D2" t="s">
        <v>1</v>
      </c>
      <c r="E2" t="s">
        <v>125</v>
      </c>
      <c r="F2" t="s">
        <v>2</v>
      </c>
      <c r="G2" t="s">
        <v>3</v>
      </c>
    </row>
    <row r="3" spans="1:7" x14ac:dyDescent="0.3">
      <c r="A3" s="1" t="s">
        <v>67</v>
      </c>
      <c r="B3">
        <v>301</v>
      </c>
      <c r="C3">
        <v>1</v>
      </c>
      <c r="D3">
        <v>8</v>
      </c>
      <c r="E3">
        <v>2</v>
      </c>
      <c r="F3">
        <v>7</v>
      </c>
      <c r="G3" s="1">
        <f>+D3+F3</f>
        <v>15</v>
      </c>
    </row>
    <row r="4" spans="1:7" x14ac:dyDescent="0.3">
      <c r="A4" s="1" t="s">
        <v>68</v>
      </c>
      <c r="B4">
        <v>39</v>
      </c>
      <c r="C4">
        <v>2</v>
      </c>
      <c r="D4">
        <v>7</v>
      </c>
      <c r="E4">
        <v>1</v>
      </c>
      <c r="F4">
        <v>8</v>
      </c>
      <c r="G4" s="1">
        <f>+D4+F4</f>
        <v>15</v>
      </c>
    </row>
    <row r="5" spans="1:7" x14ac:dyDescent="0.3">
      <c r="A5" s="1" t="s">
        <v>71</v>
      </c>
      <c r="B5">
        <v>65</v>
      </c>
      <c r="C5">
        <v>7</v>
      </c>
      <c r="D5">
        <v>3</v>
      </c>
      <c r="E5">
        <v>4</v>
      </c>
      <c r="F5">
        <v>5</v>
      </c>
      <c r="G5" s="1">
        <f>+D5+F5</f>
        <v>8</v>
      </c>
    </row>
    <row r="6" spans="1:7" x14ac:dyDescent="0.3">
      <c r="A6" t="s">
        <v>9</v>
      </c>
      <c r="B6">
        <v>343</v>
      </c>
      <c r="C6">
        <v>4</v>
      </c>
      <c r="D6">
        <v>5</v>
      </c>
      <c r="E6">
        <v>8</v>
      </c>
      <c r="F6">
        <v>2.5</v>
      </c>
      <c r="G6">
        <f>+D6+F6</f>
        <v>7.5</v>
      </c>
    </row>
    <row r="7" spans="1:7" x14ac:dyDescent="0.3">
      <c r="A7" t="s">
        <v>70</v>
      </c>
      <c r="B7">
        <v>711</v>
      </c>
      <c r="C7">
        <v>6</v>
      </c>
      <c r="D7">
        <v>3.5</v>
      </c>
      <c r="E7">
        <v>5</v>
      </c>
      <c r="F7">
        <v>4</v>
      </c>
      <c r="G7">
        <f>+D7+F7</f>
        <v>7.5</v>
      </c>
    </row>
    <row r="8" spans="1:7" x14ac:dyDescent="0.3">
      <c r="A8" t="s">
        <v>69</v>
      </c>
      <c r="B8">
        <v>507</v>
      </c>
      <c r="C8">
        <v>3</v>
      </c>
      <c r="D8">
        <v>6</v>
      </c>
      <c r="G8">
        <f>+D8+F8</f>
        <v>6</v>
      </c>
    </row>
    <row r="9" spans="1:7" x14ac:dyDescent="0.3">
      <c r="A9" t="s">
        <v>155</v>
      </c>
      <c r="B9">
        <v>31</v>
      </c>
      <c r="E9">
        <v>3</v>
      </c>
      <c r="F9">
        <v>6</v>
      </c>
      <c r="G9">
        <f>+D9+F9</f>
        <v>6</v>
      </c>
    </row>
    <row r="10" spans="1:7" x14ac:dyDescent="0.3">
      <c r="A10" t="s">
        <v>72</v>
      </c>
      <c r="B10">
        <v>404</v>
      </c>
      <c r="C10">
        <v>8</v>
      </c>
      <c r="D10">
        <v>2.5</v>
      </c>
      <c r="E10">
        <v>7</v>
      </c>
      <c r="F10">
        <v>3</v>
      </c>
      <c r="G10">
        <f>+D10+F10</f>
        <v>5.5</v>
      </c>
    </row>
    <row r="11" spans="1:7" x14ac:dyDescent="0.3">
      <c r="A11" t="s">
        <v>17</v>
      </c>
      <c r="B11">
        <v>270</v>
      </c>
      <c r="C11">
        <v>5</v>
      </c>
      <c r="D11">
        <v>4</v>
      </c>
      <c r="G11">
        <f>+D11+F11</f>
        <v>4</v>
      </c>
    </row>
    <row r="12" spans="1:7" x14ac:dyDescent="0.3">
      <c r="A12" t="s">
        <v>155</v>
      </c>
      <c r="B12">
        <v>32</v>
      </c>
      <c r="E12">
        <v>6</v>
      </c>
      <c r="F12">
        <v>3.5</v>
      </c>
      <c r="G12">
        <f>+D12+F12</f>
        <v>3.5</v>
      </c>
    </row>
  </sheetData>
  <sortState xmlns:xlrd2="http://schemas.microsoft.com/office/spreadsheetml/2017/richdata2" ref="A3:G12">
    <sortCondition descending="1" ref="G1:G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EA7B-6872-4F44-92D8-50768E37F4DE}">
  <dimension ref="A1:G12"/>
  <sheetViews>
    <sheetView workbookViewId="0">
      <selection activeCell="G3" sqref="G3:G4"/>
    </sheetView>
  </sheetViews>
  <sheetFormatPr defaultRowHeight="14.4" x14ac:dyDescent="0.3"/>
  <cols>
    <col min="1" max="1" width="19.44140625" customWidth="1"/>
    <col min="3" max="3" width="11.6640625" customWidth="1"/>
    <col min="5" max="5" width="8.33203125" customWidth="1"/>
  </cols>
  <sheetData>
    <row r="1" spans="1:7" ht="15.6" x14ac:dyDescent="0.3">
      <c r="A1" s="2" t="s">
        <v>40</v>
      </c>
      <c r="G1" s="1"/>
    </row>
    <row r="2" spans="1:7" x14ac:dyDescent="0.3">
      <c r="A2" t="s">
        <v>4</v>
      </c>
      <c r="B2" t="s">
        <v>5</v>
      </c>
      <c r="C2" t="s">
        <v>125</v>
      </c>
      <c r="D2" t="s">
        <v>1</v>
      </c>
      <c r="E2" t="s">
        <v>42</v>
      </c>
      <c r="F2" t="s">
        <v>2</v>
      </c>
      <c r="G2" s="1" t="s">
        <v>3</v>
      </c>
    </row>
    <row r="3" spans="1:7" x14ac:dyDescent="0.3">
      <c r="A3" s="1" t="s">
        <v>50</v>
      </c>
      <c r="B3">
        <v>760</v>
      </c>
      <c r="C3">
        <v>1</v>
      </c>
      <c r="D3">
        <v>3.5</v>
      </c>
      <c r="E3">
        <v>1</v>
      </c>
      <c r="F3">
        <v>3.5</v>
      </c>
      <c r="G3" s="1">
        <f>+D3+F3</f>
        <v>7</v>
      </c>
    </row>
    <row r="4" spans="1:7" x14ac:dyDescent="0.3">
      <c r="A4" s="1" t="s">
        <v>52</v>
      </c>
      <c r="B4">
        <v>729</v>
      </c>
      <c r="C4">
        <v>2</v>
      </c>
      <c r="D4">
        <v>2.8</v>
      </c>
      <c r="E4">
        <v>3</v>
      </c>
      <c r="F4">
        <v>2.1</v>
      </c>
      <c r="G4" s="1">
        <f>+D4+F4</f>
        <v>4.9000000000000004</v>
      </c>
    </row>
    <row r="5" spans="1:7" x14ac:dyDescent="0.3">
      <c r="A5" t="s">
        <v>53</v>
      </c>
      <c r="B5">
        <v>169</v>
      </c>
      <c r="C5">
        <v>3</v>
      </c>
      <c r="D5">
        <v>2.1</v>
      </c>
      <c r="E5">
        <v>4</v>
      </c>
      <c r="F5">
        <v>1.4</v>
      </c>
      <c r="G5">
        <f>+D5+F5</f>
        <v>3.5</v>
      </c>
    </row>
    <row r="6" spans="1:7" x14ac:dyDescent="0.3">
      <c r="A6" t="s">
        <v>51</v>
      </c>
      <c r="B6">
        <v>214</v>
      </c>
      <c r="E6">
        <v>2</v>
      </c>
      <c r="F6">
        <v>2.8</v>
      </c>
      <c r="G6">
        <f>+D6+F6</f>
        <v>2.8</v>
      </c>
    </row>
    <row r="7" spans="1:7" x14ac:dyDescent="0.3">
      <c r="A7" t="s">
        <v>54</v>
      </c>
      <c r="B7">
        <v>673</v>
      </c>
      <c r="C7">
        <v>4</v>
      </c>
      <c r="D7">
        <v>1.4</v>
      </c>
      <c r="E7">
        <v>5</v>
      </c>
      <c r="F7">
        <v>0.7</v>
      </c>
      <c r="G7">
        <f>+D7+F7</f>
        <v>2.0999999999999996</v>
      </c>
    </row>
    <row r="8" spans="1:7" x14ac:dyDescent="0.3">
      <c r="A8" t="s">
        <v>57</v>
      </c>
      <c r="B8">
        <v>603</v>
      </c>
      <c r="C8">
        <v>5</v>
      </c>
      <c r="D8">
        <v>0.7</v>
      </c>
      <c r="E8">
        <v>8</v>
      </c>
      <c r="F8">
        <v>0.35</v>
      </c>
      <c r="G8">
        <f>+D8+F8</f>
        <v>1.0499999999999998</v>
      </c>
    </row>
    <row r="9" spans="1:7" x14ac:dyDescent="0.3">
      <c r="A9" t="s">
        <v>55</v>
      </c>
      <c r="B9">
        <v>167</v>
      </c>
      <c r="C9">
        <v>8</v>
      </c>
      <c r="D9">
        <v>0.35</v>
      </c>
      <c r="E9">
        <v>6</v>
      </c>
      <c r="F9">
        <v>0.53</v>
      </c>
      <c r="G9">
        <f>+D9+F9</f>
        <v>0.88</v>
      </c>
    </row>
    <row r="10" spans="1:7" x14ac:dyDescent="0.3">
      <c r="A10" t="s">
        <v>59</v>
      </c>
      <c r="B10">
        <v>770</v>
      </c>
      <c r="C10">
        <v>6</v>
      </c>
      <c r="D10">
        <v>0.53</v>
      </c>
      <c r="G10">
        <f>+D10+F10</f>
        <v>0.53</v>
      </c>
    </row>
    <row r="11" spans="1:7" x14ac:dyDescent="0.3">
      <c r="A11" t="s">
        <v>56</v>
      </c>
      <c r="B11">
        <v>752</v>
      </c>
      <c r="E11">
        <v>7</v>
      </c>
      <c r="F11">
        <v>0.42</v>
      </c>
      <c r="G11">
        <f>+D11+F11</f>
        <v>0.42</v>
      </c>
    </row>
    <row r="12" spans="1:7" x14ac:dyDescent="0.3">
      <c r="A12" t="s">
        <v>150</v>
      </c>
      <c r="B12">
        <v>300</v>
      </c>
      <c r="C12">
        <v>7</v>
      </c>
      <c r="D12">
        <v>0.42</v>
      </c>
      <c r="G12">
        <f>+D12+F12</f>
        <v>0.42</v>
      </c>
    </row>
  </sheetData>
  <sortState xmlns:xlrd2="http://schemas.microsoft.com/office/spreadsheetml/2017/richdata2" ref="A3:G12">
    <sortCondition descending="1" ref="G1:G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816BF-5ECE-4A8B-AB5E-DCA2CBAC8642}">
  <dimension ref="A1:H16"/>
  <sheetViews>
    <sheetView workbookViewId="0">
      <selection activeCell="I5" sqref="I5"/>
    </sheetView>
  </sheetViews>
  <sheetFormatPr defaultRowHeight="14.4" x14ac:dyDescent="0.3"/>
  <cols>
    <col min="1" max="1" width="17.33203125" customWidth="1"/>
    <col min="3" max="3" width="12.44140625" customWidth="1"/>
    <col min="5" max="5" width="10.5546875" style="3" customWidth="1"/>
    <col min="6" max="6" width="7.5546875" customWidth="1"/>
  </cols>
  <sheetData>
    <row r="1" spans="1:8" ht="15.6" x14ac:dyDescent="0.3">
      <c r="A1" s="2" t="s">
        <v>31</v>
      </c>
      <c r="G1" s="1"/>
    </row>
    <row r="2" spans="1:8" x14ac:dyDescent="0.3">
      <c r="A2" t="s">
        <v>4</v>
      </c>
      <c r="B2" t="s">
        <v>5</v>
      </c>
      <c r="C2" t="s">
        <v>125</v>
      </c>
      <c r="D2" t="s">
        <v>1</v>
      </c>
      <c r="E2" s="3" t="s">
        <v>42</v>
      </c>
      <c r="F2" t="s">
        <v>2</v>
      </c>
      <c r="G2" s="1" t="s">
        <v>3</v>
      </c>
    </row>
    <row r="3" spans="1:8" x14ac:dyDescent="0.3">
      <c r="A3" s="1" t="s">
        <v>34</v>
      </c>
      <c r="B3">
        <v>380</v>
      </c>
      <c r="C3">
        <v>2</v>
      </c>
      <c r="D3">
        <v>2.8</v>
      </c>
      <c r="E3" s="3">
        <v>3</v>
      </c>
      <c r="F3">
        <v>2.1</v>
      </c>
      <c r="G3" s="1">
        <f>+D3+F3</f>
        <v>4.9000000000000004</v>
      </c>
      <c r="H3" t="s">
        <v>119</v>
      </c>
    </row>
    <row r="4" spans="1:8" x14ac:dyDescent="0.3">
      <c r="A4" s="1" t="s">
        <v>32</v>
      </c>
      <c r="B4">
        <v>605</v>
      </c>
      <c r="E4" s="3">
        <v>1</v>
      </c>
      <c r="F4">
        <v>3.5</v>
      </c>
      <c r="G4" s="1">
        <f>+D4+F4</f>
        <v>3.5</v>
      </c>
      <c r="H4" t="s">
        <v>132</v>
      </c>
    </row>
    <row r="5" spans="1:8" x14ac:dyDescent="0.3">
      <c r="A5" s="1" t="s">
        <v>144</v>
      </c>
      <c r="B5">
        <v>158</v>
      </c>
      <c r="C5">
        <v>1</v>
      </c>
      <c r="D5">
        <v>3.5</v>
      </c>
      <c r="G5" s="1">
        <f>+D5+F5</f>
        <v>3.5</v>
      </c>
      <c r="H5" t="s">
        <v>132</v>
      </c>
    </row>
    <row r="6" spans="1:8" x14ac:dyDescent="0.3">
      <c r="A6" t="s">
        <v>33</v>
      </c>
      <c r="B6">
        <v>715</v>
      </c>
      <c r="E6" s="3">
        <v>2</v>
      </c>
      <c r="F6">
        <v>2.8</v>
      </c>
      <c r="G6">
        <f>+D6+F6</f>
        <v>2.8</v>
      </c>
    </row>
    <row r="7" spans="1:8" x14ac:dyDescent="0.3">
      <c r="A7" t="s">
        <v>145</v>
      </c>
      <c r="B7">
        <v>518</v>
      </c>
      <c r="C7">
        <v>3</v>
      </c>
      <c r="D7">
        <v>2.1</v>
      </c>
      <c r="G7">
        <f>+D7+F7</f>
        <v>2.1</v>
      </c>
    </row>
    <row r="8" spans="1:8" x14ac:dyDescent="0.3">
      <c r="A8" t="s">
        <v>35</v>
      </c>
      <c r="B8">
        <v>452</v>
      </c>
      <c r="E8" s="3">
        <v>4</v>
      </c>
      <c r="F8">
        <v>1.4</v>
      </c>
      <c r="G8">
        <f>+D8+F8</f>
        <v>1.4</v>
      </c>
    </row>
    <row r="9" spans="1:8" x14ac:dyDescent="0.3">
      <c r="A9" t="s">
        <v>146</v>
      </c>
      <c r="B9">
        <v>191</v>
      </c>
      <c r="C9">
        <v>4</v>
      </c>
      <c r="D9">
        <v>1.4</v>
      </c>
      <c r="G9">
        <f>+D9+F9</f>
        <v>1.4</v>
      </c>
    </row>
    <row r="10" spans="1:8" x14ac:dyDescent="0.3">
      <c r="A10" t="s">
        <v>39</v>
      </c>
      <c r="B10">
        <v>528</v>
      </c>
      <c r="C10">
        <v>7</v>
      </c>
      <c r="D10">
        <v>0.42</v>
      </c>
      <c r="E10" s="3">
        <v>8</v>
      </c>
      <c r="F10">
        <v>0.35</v>
      </c>
      <c r="G10">
        <f>+D10+F10</f>
        <v>0.77</v>
      </c>
    </row>
    <row r="11" spans="1:8" x14ac:dyDescent="0.3">
      <c r="A11" t="s">
        <v>36</v>
      </c>
      <c r="B11">
        <v>667</v>
      </c>
      <c r="E11" s="3">
        <v>5</v>
      </c>
      <c r="F11">
        <v>0.7</v>
      </c>
      <c r="G11">
        <f>+D11+F11</f>
        <v>0.7</v>
      </c>
    </row>
    <row r="12" spans="1:8" x14ac:dyDescent="0.3">
      <c r="A12" t="s">
        <v>147</v>
      </c>
      <c r="B12">
        <v>143</v>
      </c>
      <c r="C12">
        <v>5</v>
      </c>
      <c r="D12">
        <v>0.7</v>
      </c>
      <c r="G12">
        <f>+D12+F12</f>
        <v>0.7</v>
      </c>
    </row>
    <row r="13" spans="1:8" x14ac:dyDescent="0.3">
      <c r="A13" t="s">
        <v>37</v>
      </c>
      <c r="B13">
        <v>147</v>
      </c>
      <c r="E13" s="3">
        <v>6</v>
      </c>
      <c r="F13">
        <v>0.53</v>
      </c>
      <c r="G13">
        <f>+D13+F13</f>
        <v>0.53</v>
      </c>
    </row>
    <row r="14" spans="1:8" x14ac:dyDescent="0.3">
      <c r="A14" t="s">
        <v>148</v>
      </c>
      <c r="B14">
        <v>349</v>
      </c>
      <c r="C14">
        <v>6</v>
      </c>
      <c r="D14">
        <v>0.53</v>
      </c>
      <c r="G14">
        <f>+D14+F14</f>
        <v>0.53</v>
      </c>
    </row>
    <row r="15" spans="1:8" x14ac:dyDescent="0.3">
      <c r="A15" t="s">
        <v>38</v>
      </c>
      <c r="B15">
        <v>508</v>
      </c>
      <c r="E15" s="3">
        <v>7</v>
      </c>
      <c r="F15">
        <v>0.42</v>
      </c>
      <c r="G15">
        <f>+D15+F15</f>
        <v>0.42</v>
      </c>
    </row>
    <row r="16" spans="1:8" x14ac:dyDescent="0.3">
      <c r="A16" t="s">
        <v>149</v>
      </c>
      <c r="B16">
        <v>194</v>
      </c>
      <c r="C16">
        <v>8</v>
      </c>
      <c r="D16">
        <v>0.35</v>
      </c>
      <c r="G16">
        <f>+D16+F16</f>
        <v>0.35</v>
      </c>
    </row>
  </sheetData>
  <sortState xmlns:xlrd2="http://schemas.microsoft.com/office/spreadsheetml/2017/richdata2" ref="A3:G16">
    <sortCondition descending="1" ref="G1:G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77957-11FB-4C07-8A5A-E9C76437534C}">
  <dimension ref="A1:G14"/>
  <sheetViews>
    <sheetView workbookViewId="0">
      <selection activeCell="H6" sqref="H6"/>
    </sheetView>
  </sheetViews>
  <sheetFormatPr defaultRowHeight="14.4" x14ac:dyDescent="0.3"/>
  <cols>
    <col min="1" max="1" width="20.77734375" customWidth="1"/>
    <col min="3" max="3" width="12.44140625" customWidth="1"/>
    <col min="5" max="5" width="8.5546875" customWidth="1"/>
  </cols>
  <sheetData>
    <row r="1" spans="1:7" ht="15.6" x14ac:dyDescent="0.3">
      <c r="A1" s="2" t="s">
        <v>30</v>
      </c>
      <c r="G1" s="1"/>
    </row>
    <row r="2" spans="1:7" x14ac:dyDescent="0.3">
      <c r="A2" t="s">
        <v>4</v>
      </c>
      <c r="B2" t="s">
        <v>5</v>
      </c>
      <c r="C2" t="s">
        <v>125</v>
      </c>
      <c r="D2" t="s">
        <v>1</v>
      </c>
      <c r="E2" t="s">
        <v>42</v>
      </c>
      <c r="F2" t="s">
        <v>2</v>
      </c>
      <c r="G2" s="1" t="s">
        <v>3</v>
      </c>
    </row>
    <row r="3" spans="1:7" x14ac:dyDescent="0.3">
      <c r="A3" s="1" t="s">
        <v>41</v>
      </c>
      <c r="B3">
        <v>133</v>
      </c>
      <c r="E3">
        <v>1</v>
      </c>
      <c r="F3">
        <v>3.5</v>
      </c>
      <c r="G3" s="1">
        <f>+D3+F3</f>
        <v>3.5</v>
      </c>
    </row>
    <row r="4" spans="1:7" x14ac:dyDescent="0.3">
      <c r="A4" s="1" t="s">
        <v>151</v>
      </c>
      <c r="B4">
        <v>521</v>
      </c>
      <c r="C4">
        <v>1</v>
      </c>
      <c r="D4">
        <v>3.5</v>
      </c>
      <c r="G4" s="1">
        <f>+D4+F4</f>
        <v>3.5</v>
      </c>
    </row>
    <row r="5" spans="1:7" x14ac:dyDescent="0.3">
      <c r="A5" s="1" t="s">
        <v>48</v>
      </c>
      <c r="B5">
        <v>280</v>
      </c>
      <c r="C5">
        <v>2</v>
      </c>
      <c r="D5">
        <v>2.8</v>
      </c>
      <c r="E5">
        <v>7</v>
      </c>
      <c r="F5">
        <v>0.42</v>
      </c>
      <c r="G5" s="1">
        <f>+D5+F5</f>
        <v>3.2199999999999998</v>
      </c>
    </row>
    <row r="6" spans="1:7" x14ac:dyDescent="0.3">
      <c r="A6" t="s">
        <v>43</v>
      </c>
      <c r="B6">
        <v>501</v>
      </c>
      <c r="E6">
        <v>2</v>
      </c>
      <c r="F6">
        <v>2.8</v>
      </c>
      <c r="G6">
        <f>+D6+F6</f>
        <v>2.8</v>
      </c>
    </row>
    <row r="7" spans="1:7" x14ac:dyDescent="0.3">
      <c r="A7" t="s">
        <v>45</v>
      </c>
      <c r="B7">
        <v>456</v>
      </c>
      <c r="C7">
        <v>4</v>
      </c>
      <c r="D7">
        <v>1.4</v>
      </c>
      <c r="E7">
        <v>4</v>
      </c>
      <c r="F7">
        <v>1.4</v>
      </c>
      <c r="G7">
        <f>+D7+F7</f>
        <v>2.8</v>
      </c>
    </row>
    <row r="8" spans="1:7" x14ac:dyDescent="0.3">
      <c r="A8" t="s">
        <v>47</v>
      </c>
      <c r="B8">
        <v>565</v>
      </c>
      <c r="C8">
        <v>3</v>
      </c>
      <c r="D8">
        <v>2.1</v>
      </c>
      <c r="E8">
        <v>6</v>
      </c>
      <c r="F8">
        <v>0.53</v>
      </c>
      <c r="G8">
        <f>+D8+F8</f>
        <v>2.63</v>
      </c>
    </row>
    <row r="9" spans="1:7" x14ac:dyDescent="0.3">
      <c r="A9" t="s">
        <v>44</v>
      </c>
      <c r="B9">
        <v>362</v>
      </c>
      <c r="E9">
        <v>3</v>
      </c>
      <c r="F9">
        <v>2.1</v>
      </c>
      <c r="G9">
        <f>+D9+F9</f>
        <v>2.1</v>
      </c>
    </row>
    <row r="10" spans="1:7" x14ac:dyDescent="0.3">
      <c r="A10" t="s">
        <v>49</v>
      </c>
      <c r="B10">
        <v>291</v>
      </c>
      <c r="C10">
        <v>6</v>
      </c>
      <c r="D10">
        <v>0.53</v>
      </c>
      <c r="E10">
        <v>8</v>
      </c>
      <c r="F10">
        <v>0.35</v>
      </c>
      <c r="G10">
        <f>+D10+F10</f>
        <v>0.88</v>
      </c>
    </row>
    <row r="11" spans="1:7" x14ac:dyDescent="0.3">
      <c r="A11" t="s">
        <v>46</v>
      </c>
      <c r="B11">
        <v>181</v>
      </c>
      <c r="E11">
        <v>5</v>
      </c>
      <c r="F11">
        <v>0.7</v>
      </c>
      <c r="G11">
        <f>+D11+F11</f>
        <v>0.7</v>
      </c>
    </row>
    <row r="12" spans="1:7" x14ac:dyDescent="0.3">
      <c r="A12" t="s">
        <v>152</v>
      </c>
      <c r="B12">
        <v>185</v>
      </c>
      <c r="C12">
        <v>5</v>
      </c>
      <c r="D12">
        <v>0.7</v>
      </c>
      <c r="G12">
        <f>+D12+F12</f>
        <v>0.7</v>
      </c>
    </row>
    <row r="13" spans="1:7" x14ac:dyDescent="0.3">
      <c r="A13" t="s">
        <v>153</v>
      </c>
      <c r="B13">
        <v>338</v>
      </c>
      <c r="C13">
        <v>7</v>
      </c>
      <c r="D13">
        <v>0.42</v>
      </c>
      <c r="G13">
        <f>+D13+F13</f>
        <v>0.42</v>
      </c>
    </row>
    <row r="14" spans="1:7" x14ac:dyDescent="0.3">
      <c r="A14" t="s">
        <v>154</v>
      </c>
      <c r="B14">
        <v>221</v>
      </c>
      <c r="C14">
        <v>8</v>
      </c>
      <c r="D14">
        <v>0.35</v>
      </c>
      <c r="G14">
        <f>+D14+F14</f>
        <v>0.35</v>
      </c>
    </row>
  </sheetData>
  <sortState xmlns:xlrd2="http://schemas.microsoft.com/office/spreadsheetml/2017/richdata2" ref="A3:G14">
    <sortCondition descending="1" ref="G1:G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4C74-5071-409D-99A5-D08599CEFBB6}">
  <dimension ref="A1:G13"/>
  <sheetViews>
    <sheetView workbookViewId="0">
      <selection activeCell="H9" sqref="H9"/>
    </sheetView>
  </sheetViews>
  <sheetFormatPr defaultRowHeight="14.4" x14ac:dyDescent="0.3"/>
  <cols>
    <col min="1" max="1" width="16.5546875" customWidth="1"/>
    <col min="3" max="3" width="10.109375" customWidth="1"/>
    <col min="5" max="5" width="10.88671875" customWidth="1"/>
  </cols>
  <sheetData>
    <row r="1" spans="1:7" ht="15.6" x14ac:dyDescent="0.3">
      <c r="A1" s="2" t="s">
        <v>29</v>
      </c>
      <c r="G1" s="1"/>
    </row>
    <row r="2" spans="1:7" x14ac:dyDescent="0.3">
      <c r="A2" t="s">
        <v>4</v>
      </c>
      <c r="B2" t="s">
        <v>5</v>
      </c>
      <c r="C2" t="s">
        <v>127</v>
      </c>
      <c r="D2" t="s">
        <v>1</v>
      </c>
      <c r="E2" t="s">
        <v>125</v>
      </c>
      <c r="F2" t="s">
        <v>2</v>
      </c>
      <c r="G2" s="1" t="s">
        <v>3</v>
      </c>
    </row>
    <row r="3" spans="1:7" x14ac:dyDescent="0.3">
      <c r="A3" s="1" t="s">
        <v>76</v>
      </c>
      <c r="B3">
        <v>87</v>
      </c>
      <c r="C3">
        <v>1</v>
      </c>
      <c r="D3">
        <v>4</v>
      </c>
      <c r="E3">
        <v>3</v>
      </c>
      <c r="F3">
        <v>2.4</v>
      </c>
      <c r="G3" s="1">
        <f>+D3+F3</f>
        <v>6.4</v>
      </c>
    </row>
    <row r="4" spans="1:7" x14ac:dyDescent="0.3">
      <c r="A4" s="1" t="s">
        <v>74</v>
      </c>
      <c r="B4">
        <v>159</v>
      </c>
      <c r="C4">
        <v>2</v>
      </c>
      <c r="E4">
        <v>1</v>
      </c>
      <c r="F4">
        <v>4</v>
      </c>
      <c r="G4" s="1">
        <f>+D4+F4</f>
        <v>4</v>
      </c>
    </row>
    <row r="5" spans="1:7" x14ac:dyDescent="0.3">
      <c r="A5" t="s">
        <v>75</v>
      </c>
      <c r="B5">
        <v>173</v>
      </c>
      <c r="C5">
        <v>7</v>
      </c>
      <c r="D5">
        <v>0.48</v>
      </c>
      <c r="E5">
        <v>2</v>
      </c>
      <c r="F5">
        <v>3.2</v>
      </c>
      <c r="G5">
        <f>+D5+F5</f>
        <v>3.68</v>
      </c>
    </row>
    <row r="6" spans="1:7" x14ac:dyDescent="0.3">
      <c r="A6" t="s">
        <v>78</v>
      </c>
      <c r="B6">
        <v>172</v>
      </c>
      <c r="C6">
        <v>4</v>
      </c>
      <c r="D6">
        <v>1.6</v>
      </c>
      <c r="E6">
        <v>5</v>
      </c>
      <c r="F6">
        <v>0.8</v>
      </c>
      <c r="G6">
        <f>+D6+F6</f>
        <v>2.4000000000000004</v>
      </c>
    </row>
    <row r="7" spans="1:7" x14ac:dyDescent="0.3">
      <c r="A7" t="s">
        <v>165</v>
      </c>
      <c r="B7">
        <v>170</v>
      </c>
      <c r="C7">
        <v>3</v>
      </c>
      <c r="D7">
        <v>2.4</v>
      </c>
      <c r="G7">
        <f>+D7+F7</f>
        <v>2.4</v>
      </c>
    </row>
    <row r="8" spans="1:7" x14ac:dyDescent="0.3">
      <c r="A8" t="s">
        <v>77</v>
      </c>
      <c r="B8">
        <v>155</v>
      </c>
      <c r="E8">
        <v>4</v>
      </c>
      <c r="F8">
        <v>1.6</v>
      </c>
      <c r="G8">
        <f>+D8+F8</f>
        <v>1.6</v>
      </c>
    </row>
    <row r="9" spans="1:7" x14ac:dyDescent="0.3">
      <c r="A9" t="s">
        <v>80</v>
      </c>
      <c r="B9">
        <v>624</v>
      </c>
      <c r="C9">
        <v>5</v>
      </c>
      <c r="D9">
        <v>0.8</v>
      </c>
      <c r="E9">
        <v>7</v>
      </c>
      <c r="F9">
        <v>0.48</v>
      </c>
      <c r="G9">
        <f>+D9+F9</f>
        <v>1.28</v>
      </c>
    </row>
    <row r="10" spans="1:7" x14ac:dyDescent="0.3">
      <c r="A10" t="s">
        <v>79</v>
      </c>
      <c r="B10">
        <v>158</v>
      </c>
      <c r="E10">
        <v>6</v>
      </c>
      <c r="F10">
        <v>0.6</v>
      </c>
      <c r="G10">
        <f>+D10+F10</f>
        <v>0.6</v>
      </c>
    </row>
    <row r="11" spans="1:7" x14ac:dyDescent="0.3">
      <c r="A11" t="s">
        <v>166</v>
      </c>
      <c r="B11">
        <v>168</v>
      </c>
      <c r="C11">
        <v>6</v>
      </c>
      <c r="D11">
        <v>0.6</v>
      </c>
      <c r="G11">
        <f>+D11+F11</f>
        <v>0.6</v>
      </c>
    </row>
    <row r="12" spans="1:7" x14ac:dyDescent="0.3">
      <c r="A12" t="s">
        <v>81</v>
      </c>
      <c r="B12">
        <v>233</v>
      </c>
      <c r="E12">
        <v>8</v>
      </c>
      <c r="F12">
        <v>0.4</v>
      </c>
      <c r="G12">
        <f>+D12+F12</f>
        <v>0.4</v>
      </c>
    </row>
    <row r="13" spans="1:7" x14ac:dyDescent="0.3">
      <c r="A13" t="s">
        <v>167</v>
      </c>
      <c r="B13">
        <v>161</v>
      </c>
      <c r="C13">
        <v>8</v>
      </c>
      <c r="D13">
        <v>0.4</v>
      </c>
      <c r="G13">
        <f>+D13+F13</f>
        <v>0.4</v>
      </c>
    </row>
  </sheetData>
  <sortState xmlns:xlrd2="http://schemas.microsoft.com/office/spreadsheetml/2017/richdata2" ref="A3:G13">
    <sortCondition descending="1" ref="G1:G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60BB9-9F67-4B72-A51D-8851B167D363}">
  <dimension ref="A1:G16"/>
  <sheetViews>
    <sheetView workbookViewId="0">
      <selection activeCell="G3" sqref="G3:G5"/>
    </sheetView>
  </sheetViews>
  <sheetFormatPr defaultRowHeight="14.4" x14ac:dyDescent="0.3"/>
  <cols>
    <col min="1" max="1" width="22.33203125" customWidth="1"/>
    <col min="3" max="3" width="9.6640625" customWidth="1"/>
    <col min="5" max="5" width="11.33203125" customWidth="1"/>
  </cols>
  <sheetData>
    <row r="1" spans="1:7" ht="15.6" x14ac:dyDescent="0.3">
      <c r="A1" s="2" t="s">
        <v>23</v>
      </c>
      <c r="G1" s="1"/>
    </row>
    <row r="2" spans="1:7" x14ac:dyDescent="0.3">
      <c r="A2" t="s">
        <v>4</v>
      </c>
      <c r="B2" t="s">
        <v>5</v>
      </c>
      <c r="C2" t="s">
        <v>127</v>
      </c>
      <c r="D2" t="s">
        <v>1</v>
      </c>
      <c r="E2" t="s">
        <v>125</v>
      </c>
      <c r="F2" t="s">
        <v>2</v>
      </c>
      <c r="G2" s="1" t="s">
        <v>3</v>
      </c>
    </row>
    <row r="3" spans="1:7" x14ac:dyDescent="0.3">
      <c r="A3" s="1" t="s">
        <v>90</v>
      </c>
      <c r="B3">
        <v>46</v>
      </c>
      <c r="C3">
        <v>1</v>
      </c>
      <c r="D3">
        <v>4</v>
      </c>
      <c r="E3">
        <v>1</v>
      </c>
      <c r="F3">
        <v>4</v>
      </c>
      <c r="G3" s="1">
        <f>+D3+F3</f>
        <v>8</v>
      </c>
    </row>
    <row r="4" spans="1:7" x14ac:dyDescent="0.3">
      <c r="A4" s="1" t="s">
        <v>92</v>
      </c>
      <c r="B4">
        <v>588</v>
      </c>
      <c r="C4">
        <v>4</v>
      </c>
      <c r="D4">
        <v>1.6</v>
      </c>
      <c r="E4">
        <v>3</v>
      </c>
      <c r="F4">
        <v>2.4</v>
      </c>
      <c r="G4" s="1">
        <f>+D4+F4</f>
        <v>4</v>
      </c>
    </row>
    <row r="5" spans="1:7" x14ac:dyDescent="0.3">
      <c r="A5" s="1" t="s">
        <v>94</v>
      </c>
      <c r="B5">
        <v>564</v>
      </c>
      <c r="C5">
        <v>2</v>
      </c>
      <c r="D5">
        <v>3.2</v>
      </c>
      <c r="E5">
        <v>5</v>
      </c>
      <c r="F5">
        <v>0.8</v>
      </c>
      <c r="G5" s="1">
        <f>+D5+F5</f>
        <v>4</v>
      </c>
    </row>
    <row r="6" spans="1:7" x14ac:dyDescent="0.3">
      <c r="A6" t="s">
        <v>91</v>
      </c>
      <c r="B6">
        <v>128</v>
      </c>
      <c r="E6">
        <v>2</v>
      </c>
      <c r="F6">
        <v>3.2</v>
      </c>
      <c r="G6">
        <f>+D6+F6</f>
        <v>3.2</v>
      </c>
    </row>
    <row r="7" spans="1:7" x14ac:dyDescent="0.3">
      <c r="A7" t="s">
        <v>156</v>
      </c>
      <c r="B7">
        <v>438</v>
      </c>
      <c r="C7">
        <v>3</v>
      </c>
      <c r="D7">
        <v>2.4</v>
      </c>
      <c r="G7">
        <f>+D7+F7</f>
        <v>2.4</v>
      </c>
    </row>
    <row r="8" spans="1:7" x14ac:dyDescent="0.3">
      <c r="A8" t="s">
        <v>93</v>
      </c>
      <c r="B8">
        <v>192</v>
      </c>
      <c r="E8">
        <v>4</v>
      </c>
      <c r="F8">
        <v>1.6</v>
      </c>
      <c r="G8">
        <f>+D8+F8</f>
        <v>1.6</v>
      </c>
    </row>
    <row r="9" spans="1:7" x14ac:dyDescent="0.3">
      <c r="A9" t="s">
        <v>157</v>
      </c>
      <c r="B9">
        <v>138</v>
      </c>
      <c r="C9">
        <v>5</v>
      </c>
      <c r="D9">
        <v>0.8</v>
      </c>
      <c r="G9">
        <f>+D9+F9</f>
        <v>0.8</v>
      </c>
    </row>
    <row r="10" spans="1:7" x14ac:dyDescent="0.3">
      <c r="A10" t="s">
        <v>95</v>
      </c>
      <c r="B10">
        <v>457</v>
      </c>
      <c r="E10">
        <v>6</v>
      </c>
      <c r="F10">
        <v>0.6</v>
      </c>
      <c r="G10">
        <f>+D10+F10</f>
        <v>0.6</v>
      </c>
    </row>
    <row r="11" spans="1:7" x14ac:dyDescent="0.3">
      <c r="A11" t="s">
        <v>158</v>
      </c>
      <c r="B11">
        <v>602</v>
      </c>
      <c r="C11">
        <v>6</v>
      </c>
      <c r="D11">
        <v>0.6</v>
      </c>
      <c r="G11">
        <f>+D11+F11</f>
        <v>0.6</v>
      </c>
    </row>
    <row r="12" spans="1:7" x14ac:dyDescent="0.3">
      <c r="A12" t="s">
        <v>96</v>
      </c>
      <c r="B12">
        <v>315</v>
      </c>
      <c r="E12">
        <v>7</v>
      </c>
      <c r="F12">
        <v>0.48</v>
      </c>
      <c r="G12">
        <f>+D12+F12</f>
        <v>0.48</v>
      </c>
    </row>
    <row r="13" spans="1:7" x14ac:dyDescent="0.3">
      <c r="A13" t="s">
        <v>159</v>
      </c>
      <c r="B13">
        <v>60</v>
      </c>
      <c r="C13">
        <v>7</v>
      </c>
      <c r="D13">
        <v>0.48</v>
      </c>
      <c r="G13">
        <f>+D13+F13</f>
        <v>0.48</v>
      </c>
    </row>
    <row r="14" spans="1:7" x14ac:dyDescent="0.3">
      <c r="A14" t="s">
        <v>97</v>
      </c>
      <c r="B14">
        <v>190</v>
      </c>
      <c r="E14">
        <v>8</v>
      </c>
      <c r="F14">
        <v>0.4</v>
      </c>
      <c r="G14">
        <f>+D14+F14</f>
        <v>0.4</v>
      </c>
    </row>
    <row r="15" spans="1:7" x14ac:dyDescent="0.3">
      <c r="A15" t="s">
        <v>160</v>
      </c>
      <c r="B15">
        <v>135</v>
      </c>
      <c r="C15">
        <v>8</v>
      </c>
      <c r="D15">
        <v>0.4</v>
      </c>
      <c r="G15">
        <f>+D15+F15</f>
        <v>0.4</v>
      </c>
    </row>
    <row r="16" spans="1:7" x14ac:dyDescent="0.3">
      <c r="G16">
        <f>+D16+F16</f>
        <v>0</v>
      </c>
    </row>
  </sheetData>
  <sortState xmlns:xlrd2="http://schemas.microsoft.com/office/spreadsheetml/2017/richdata2" ref="A3:G16">
    <sortCondition descending="1" ref="G4:G1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1F8E-A304-4CC2-AC8E-22B43F00779C}">
  <dimension ref="A1:G14"/>
  <sheetViews>
    <sheetView workbookViewId="0">
      <selection activeCell="I10" sqref="I10"/>
    </sheetView>
  </sheetViews>
  <sheetFormatPr defaultRowHeight="14.4" x14ac:dyDescent="0.3"/>
  <cols>
    <col min="1" max="1" width="16.6640625" customWidth="1"/>
    <col min="3" max="3" width="7.77734375" customWidth="1"/>
    <col min="5" max="5" width="10.77734375" customWidth="1"/>
  </cols>
  <sheetData>
    <row r="1" spans="1:7" ht="15.6" x14ac:dyDescent="0.3">
      <c r="A1" s="2" t="s">
        <v>24</v>
      </c>
      <c r="G1" s="1"/>
    </row>
    <row r="2" spans="1:7" x14ac:dyDescent="0.3">
      <c r="A2" t="s">
        <v>4</v>
      </c>
      <c r="B2" t="s">
        <v>5</v>
      </c>
      <c r="C2" t="s">
        <v>127</v>
      </c>
      <c r="D2" t="s">
        <v>1</v>
      </c>
      <c r="E2" t="s">
        <v>125</v>
      </c>
      <c r="F2" t="s">
        <v>2</v>
      </c>
      <c r="G2" s="1" t="s">
        <v>3</v>
      </c>
    </row>
    <row r="3" spans="1:7" x14ac:dyDescent="0.3">
      <c r="A3" s="1" t="s">
        <v>99</v>
      </c>
      <c r="B3">
        <v>660</v>
      </c>
      <c r="C3">
        <v>1</v>
      </c>
      <c r="D3">
        <v>4</v>
      </c>
      <c r="E3">
        <v>2</v>
      </c>
      <c r="F3">
        <v>3.2</v>
      </c>
      <c r="G3" s="1">
        <f>+D3+F3</f>
        <v>7.2</v>
      </c>
    </row>
    <row r="4" spans="1:7" x14ac:dyDescent="0.3">
      <c r="A4" s="1" t="s">
        <v>100</v>
      </c>
      <c r="B4">
        <v>484</v>
      </c>
      <c r="C4">
        <v>3</v>
      </c>
      <c r="D4">
        <v>2.4</v>
      </c>
      <c r="E4">
        <v>3</v>
      </c>
      <c r="F4">
        <v>2.4</v>
      </c>
      <c r="G4" s="1">
        <f>+D4+F4</f>
        <v>4.8</v>
      </c>
    </row>
    <row r="5" spans="1:7" x14ac:dyDescent="0.3">
      <c r="A5" t="s">
        <v>98</v>
      </c>
      <c r="B5">
        <v>140</v>
      </c>
      <c r="E5">
        <v>1</v>
      </c>
      <c r="F5">
        <v>4</v>
      </c>
      <c r="G5">
        <f>+D5+F5</f>
        <v>4</v>
      </c>
    </row>
    <row r="6" spans="1:7" x14ac:dyDescent="0.3">
      <c r="A6" t="s">
        <v>161</v>
      </c>
      <c r="B6">
        <v>424</v>
      </c>
      <c r="C6">
        <v>2</v>
      </c>
      <c r="D6">
        <v>3.2</v>
      </c>
      <c r="G6">
        <f>+D6+F6</f>
        <v>3.2</v>
      </c>
    </row>
    <row r="7" spans="1:7" x14ac:dyDescent="0.3">
      <c r="A7" t="s">
        <v>105</v>
      </c>
      <c r="B7">
        <v>120</v>
      </c>
      <c r="C7">
        <v>4</v>
      </c>
      <c r="D7">
        <v>1.6</v>
      </c>
      <c r="E7">
        <v>8</v>
      </c>
      <c r="F7">
        <v>0.4</v>
      </c>
      <c r="G7">
        <f>+D7+F7</f>
        <v>2</v>
      </c>
    </row>
    <row r="8" spans="1:7" x14ac:dyDescent="0.3">
      <c r="A8" t="s">
        <v>101</v>
      </c>
      <c r="B8">
        <v>123</v>
      </c>
      <c r="E8">
        <v>4</v>
      </c>
      <c r="F8">
        <v>1.6</v>
      </c>
      <c r="G8">
        <f>+D8+F8</f>
        <v>1.6</v>
      </c>
    </row>
    <row r="9" spans="1:7" x14ac:dyDescent="0.3">
      <c r="A9" t="s">
        <v>103</v>
      </c>
      <c r="B9">
        <v>307</v>
      </c>
      <c r="C9">
        <v>5</v>
      </c>
      <c r="D9">
        <v>0.8</v>
      </c>
      <c r="E9">
        <v>6</v>
      </c>
      <c r="F9">
        <v>0.6</v>
      </c>
      <c r="G9">
        <f>+D9+F9</f>
        <v>1.4</v>
      </c>
    </row>
    <row r="10" spans="1:7" x14ac:dyDescent="0.3">
      <c r="A10" t="s">
        <v>102</v>
      </c>
      <c r="B10">
        <v>144</v>
      </c>
      <c r="E10">
        <v>5</v>
      </c>
      <c r="F10">
        <v>0.8</v>
      </c>
      <c r="G10">
        <f>+D10+F10</f>
        <v>0.8</v>
      </c>
    </row>
    <row r="11" spans="1:7" x14ac:dyDescent="0.3">
      <c r="A11" t="s">
        <v>162</v>
      </c>
      <c r="B11">
        <v>243</v>
      </c>
      <c r="C11">
        <v>6</v>
      </c>
      <c r="D11">
        <v>0.6</v>
      </c>
      <c r="G11">
        <f>+D11+F11</f>
        <v>0.6</v>
      </c>
    </row>
    <row r="12" spans="1:7" x14ac:dyDescent="0.3">
      <c r="A12" t="s">
        <v>104</v>
      </c>
      <c r="B12">
        <v>109</v>
      </c>
      <c r="E12">
        <v>7</v>
      </c>
      <c r="F12">
        <v>0.48</v>
      </c>
      <c r="G12">
        <f>+D12+F12</f>
        <v>0.48</v>
      </c>
    </row>
    <row r="13" spans="1:7" x14ac:dyDescent="0.3">
      <c r="A13" t="s">
        <v>163</v>
      </c>
      <c r="B13">
        <v>767</v>
      </c>
      <c r="C13">
        <v>7</v>
      </c>
      <c r="D13">
        <v>0.48</v>
      </c>
      <c r="G13">
        <f>+D13+F13</f>
        <v>0.48</v>
      </c>
    </row>
    <row r="14" spans="1:7" x14ac:dyDescent="0.3">
      <c r="A14" t="s">
        <v>164</v>
      </c>
      <c r="B14">
        <v>130</v>
      </c>
      <c r="C14">
        <v>8</v>
      </c>
      <c r="D14">
        <v>0.4</v>
      </c>
      <c r="G14">
        <f>+D14+F14</f>
        <v>0.4</v>
      </c>
    </row>
  </sheetData>
  <sortState xmlns:xlrd2="http://schemas.microsoft.com/office/spreadsheetml/2017/richdata2" ref="A3:G14">
    <sortCondition descending="1" ref="G1:G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1D00-B05E-4F24-8344-ED6D9A6CD6A6}">
  <dimension ref="A1:G16"/>
  <sheetViews>
    <sheetView tabSelected="1" workbookViewId="0">
      <selection activeCell="H4" sqref="H4"/>
    </sheetView>
  </sheetViews>
  <sheetFormatPr defaultRowHeight="14.4" x14ac:dyDescent="0.3"/>
  <cols>
    <col min="1" max="1" width="21.6640625" customWidth="1"/>
    <col min="3" max="3" width="8.33203125" customWidth="1"/>
    <col min="5" max="5" width="10.88671875" customWidth="1"/>
  </cols>
  <sheetData>
    <row r="1" spans="1:7" ht="15.6" x14ac:dyDescent="0.3">
      <c r="A1" s="2" t="s">
        <v>25</v>
      </c>
      <c r="G1" s="1"/>
    </row>
    <row r="2" spans="1:7" x14ac:dyDescent="0.3">
      <c r="A2" t="s">
        <v>4</v>
      </c>
      <c r="B2" t="s">
        <v>5</v>
      </c>
      <c r="C2" t="s">
        <v>127</v>
      </c>
      <c r="D2" t="s">
        <v>1</v>
      </c>
      <c r="E2" t="s">
        <v>125</v>
      </c>
      <c r="F2" t="s">
        <v>2</v>
      </c>
      <c r="G2" s="1" t="s">
        <v>3</v>
      </c>
    </row>
    <row r="3" spans="1:7" x14ac:dyDescent="0.3">
      <c r="A3" s="1" t="s">
        <v>82</v>
      </c>
      <c r="B3">
        <v>412</v>
      </c>
      <c r="C3">
        <v>3</v>
      </c>
      <c r="D3">
        <v>2.4</v>
      </c>
      <c r="E3">
        <v>1</v>
      </c>
      <c r="F3">
        <v>4</v>
      </c>
      <c r="G3" s="1">
        <f>+D3+F3</f>
        <v>6.4</v>
      </c>
    </row>
    <row r="4" spans="1:7" x14ac:dyDescent="0.3">
      <c r="A4" s="1" t="s">
        <v>168</v>
      </c>
      <c r="B4">
        <v>78</v>
      </c>
      <c r="C4">
        <v>1</v>
      </c>
      <c r="D4">
        <v>4</v>
      </c>
      <c r="G4" s="1">
        <f>+D4+F4</f>
        <v>4</v>
      </c>
    </row>
    <row r="5" spans="1:7" x14ac:dyDescent="0.3">
      <c r="A5" t="s">
        <v>83</v>
      </c>
      <c r="B5">
        <v>127</v>
      </c>
      <c r="E5">
        <v>2</v>
      </c>
      <c r="F5">
        <v>3.2</v>
      </c>
      <c r="G5">
        <f>+D5+F5</f>
        <v>3.2</v>
      </c>
    </row>
    <row r="6" spans="1:7" x14ac:dyDescent="0.3">
      <c r="A6" t="s">
        <v>169</v>
      </c>
      <c r="B6">
        <v>100</v>
      </c>
      <c r="C6">
        <v>2</v>
      </c>
      <c r="D6">
        <v>3.2</v>
      </c>
      <c r="G6">
        <f>+D6+F6</f>
        <v>3.2</v>
      </c>
    </row>
    <row r="7" spans="1:7" x14ac:dyDescent="0.3">
      <c r="A7" t="s">
        <v>84</v>
      </c>
      <c r="B7">
        <v>117</v>
      </c>
      <c r="E7">
        <v>3</v>
      </c>
      <c r="F7">
        <v>2.4</v>
      </c>
      <c r="G7">
        <f>+D7+F7</f>
        <v>2.4</v>
      </c>
    </row>
    <row r="8" spans="1:7" x14ac:dyDescent="0.3">
      <c r="A8" t="s">
        <v>85</v>
      </c>
      <c r="B8">
        <v>150</v>
      </c>
      <c r="E8">
        <v>4</v>
      </c>
      <c r="F8">
        <v>1.6</v>
      </c>
      <c r="G8">
        <f>+D8+F8</f>
        <v>1.6</v>
      </c>
    </row>
    <row r="9" spans="1:7" x14ac:dyDescent="0.3">
      <c r="A9" t="s">
        <v>170</v>
      </c>
      <c r="B9">
        <v>376</v>
      </c>
      <c r="C9">
        <v>4</v>
      </c>
      <c r="D9">
        <v>1.6</v>
      </c>
      <c r="G9">
        <f>+D9+F9</f>
        <v>1.6</v>
      </c>
    </row>
    <row r="10" spans="1:7" x14ac:dyDescent="0.3">
      <c r="A10" t="s">
        <v>89</v>
      </c>
      <c r="B10">
        <v>759</v>
      </c>
      <c r="C10">
        <v>5</v>
      </c>
      <c r="D10">
        <v>0.8</v>
      </c>
      <c r="E10">
        <v>8</v>
      </c>
      <c r="F10">
        <v>0.4</v>
      </c>
      <c r="G10">
        <f>+D10+F10</f>
        <v>1.2000000000000002</v>
      </c>
    </row>
    <row r="11" spans="1:7" x14ac:dyDescent="0.3">
      <c r="A11" t="s">
        <v>86</v>
      </c>
      <c r="B11">
        <v>354</v>
      </c>
      <c r="E11">
        <v>5</v>
      </c>
      <c r="F11">
        <v>0.8</v>
      </c>
      <c r="G11">
        <f>+D11+F11</f>
        <v>0.8</v>
      </c>
    </row>
    <row r="12" spans="1:7" x14ac:dyDescent="0.3">
      <c r="A12" t="s">
        <v>87</v>
      </c>
      <c r="B12">
        <v>414</v>
      </c>
      <c r="E12">
        <v>6</v>
      </c>
      <c r="F12">
        <v>0.6</v>
      </c>
      <c r="G12">
        <f>+D12+F12</f>
        <v>0.6</v>
      </c>
    </row>
    <row r="13" spans="1:7" x14ac:dyDescent="0.3">
      <c r="A13" t="s">
        <v>171</v>
      </c>
      <c r="B13">
        <v>106</v>
      </c>
      <c r="C13">
        <v>6</v>
      </c>
      <c r="D13">
        <v>0.6</v>
      </c>
      <c r="G13">
        <f>+D13+F13</f>
        <v>0.6</v>
      </c>
    </row>
    <row r="14" spans="1:7" x14ac:dyDescent="0.3">
      <c r="A14" t="s">
        <v>88</v>
      </c>
      <c r="B14">
        <v>408</v>
      </c>
      <c r="E14">
        <v>7</v>
      </c>
      <c r="F14">
        <v>0.48</v>
      </c>
      <c r="G14">
        <f>+D14+F14</f>
        <v>0.48</v>
      </c>
    </row>
    <row r="15" spans="1:7" x14ac:dyDescent="0.3">
      <c r="A15" t="s">
        <v>173</v>
      </c>
      <c r="B15">
        <v>654</v>
      </c>
      <c r="C15">
        <v>7</v>
      </c>
      <c r="D15">
        <v>0.48</v>
      </c>
      <c r="G15">
        <f>+D15+F15</f>
        <v>0.48</v>
      </c>
    </row>
    <row r="16" spans="1:7" x14ac:dyDescent="0.3">
      <c r="A16" t="s">
        <v>172</v>
      </c>
      <c r="B16">
        <v>101</v>
      </c>
      <c r="C16">
        <v>8</v>
      </c>
      <c r="D16">
        <v>0.4</v>
      </c>
      <c r="G16">
        <f>+D16+F16</f>
        <v>0.4</v>
      </c>
    </row>
  </sheetData>
  <sortState xmlns:xlrd2="http://schemas.microsoft.com/office/spreadsheetml/2017/richdata2" ref="A3:G16">
    <sortCondition descending="1" ref="G1:G1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3A52-F730-47DB-AF8D-E0629688DBF3}">
  <dimension ref="A1:H7"/>
  <sheetViews>
    <sheetView workbookViewId="0">
      <selection activeCell="H7" sqref="H7"/>
    </sheetView>
  </sheetViews>
  <sheetFormatPr defaultRowHeight="14.4" x14ac:dyDescent="0.3"/>
  <cols>
    <col min="1" max="1" width="19.88671875" customWidth="1"/>
    <col min="3" max="3" width="9.44140625" customWidth="1"/>
    <col min="5" max="5" width="11.33203125" customWidth="1"/>
  </cols>
  <sheetData>
    <row r="1" spans="1:8" ht="15.6" x14ac:dyDescent="0.3">
      <c r="A1" s="2" t="s">
        <v>26</v>
      </c>
      <c r="G1" s="1"/>
    </row>
    <row r="2" spans="1:8" x14ac:dyDescent="0.3">
      <c r="A2" t="s">
        <v>4</v>
      </c>
      <c r="B2" t="s">
        <v>5</v>
      </c>
      <c r="C2" t="s">
        <v>127</v>
      </c>
      <c r="D2" t="s">
        <v>1</v>
      </c>
      <c r="E2" t="s">
        <v>125</v>
      </c>
      <c r="F2" t="s">
        <v>2</v>
      </c>
      <c r="G2" s="1" t="s">
        <v>3</v>
      </c>
    </row>
    <row r="3" spans="1:8" x14ac:dyDescent="0.3">
      <c r="A3" s="1" t="s">
        <v>107</v>
      </c>
      <c r="B3">
        <v>2</v>
      </c>
      <c r="C3">
        <v>1</v>
      </c>
      <c r="D3">
        <v>5</v>
      </c>
      <c r="E3">
        <v>2</v>
      </c>
      <c r="F3">
        <v>4</v>
      </c>
      <c r="G3" s="1">
        <f>+D3+F3</f>
        <v>9</v>
      </c>
      <c r="H3" s="1" t="s">
        <v>119</v>
      </c>
    </row>
    <row r="4" spans="1:8" x14ac:dyDescent="0.3">
      <c r="A4" s="1" t="s">
        <v>108</v>
      </c>
      <c r="B4">
        <v>174</v>
      </c>
      <c r="C4">
        <v>2</v>
      </c>
      <c r="D4">
        <v>4</v>
      </c>
      <c r="E4">
        <v>1</v>
      </c>
      <c r="F4">
        <v>5</v>
      </c>
      <c r="G4" s="1">
        <f t="shared" ref="G4:G7" si="0">+D4+F4</f>
        <v>9</v>
      </c>
      <c r="H4" s="1" t="s">
        <v>119</v>
      </c>
    </row>
    <row r="5" spans="1:8" x14ac:dyDescent="0.3">
      <c r="A5" t="s">
        <v>50</v>
      </c>
      <c r="B5">
        <v>90</v>
      </c>
      <c r="C5">
        <v>3</v>
      </c>
      <c r="D5">
        <v>3</v>
      </c>
      <c r="E5">
        <v>3</v>
      </c>
      <c r="F5">
        <v>3</v>
      </c>
      <c r="G5" s="1">
        <f t="shared" si="0"/>
        <v>6</v>
      </c>
      <c r="H5" s="1" t="s">
        <v>120</v>
      </c>
    </row>
    <row r="6" spans="1:8" x14ac:dyDescent="0.3">
      <c r="A6" t="s">
        <v>75</v>
      </c>
      <c r="B6">
        <v>89</v>
      </c>
      <c r="C6">
        <v>4</v>
      </c>
      <c r="D6">
        <v>2</v>
      </c>
      <c r="E6">
        <v>4</v>
      </c>
      <c r="F6">
        <v>2</v>
      </c>
      <c r="G6">
        <f t="shared" si="0"/>
        <v>4</v>
      </c>
    </row>
    <row r="7" spans="1:8" x14ac:dyDescent="0.3">
      <c r="A7" t="s">
        <v>51</v>
      </c>
      <c r="B7">
        <v>156</v>
      </c>
      <c r="C7">
        <v>5</v>
      </c>
      <c r="D7">
        <v>2</v>
      </c>
      <c r="E7">
        <v>5</v>
      </c>
      <c r="F7">
        <v>1.5</v>
      </c>
      <c r="G7">
        <f t="shared" si="0"/>
        <v>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45cm Primary</vt:lpstr>
      <vt:lpstr>60cm Primary</vt:lpstr>
      <vt:lpstr>60cm Int Div A</vt:lpstr>
      <vt:lpstr>60cm Inter Div B</vt:lpstr>
      <vt:lpstr>75cm Primary</vt:lpstr>
      <vt:lpstr>75cm Inter A</vt:lpstr>
      <vt:lpstr>75cm Inter B</vt:lpstr>
      <vt:lpstr>75cm Senior</vt:lpstr>
      <vt:lpstr>90cm Primary</vt:lpstr>
      <vt:lpstr>90cm Inter</vt:lpstr>
      <vt:lpstr>90cm Senior</vt:lpstr>
      <vt:lpstr>100cm Inter</vt:lpstr>
      <vt:lpstr>100cm Senior</vt:lpstr>
      <vt:lpstr>110cm Senior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Penrose</dc:creator>
  <cp:lastModifiedBy>Melissa Penrose</cp:lastModifiedBy>
  <dcterms:created xsi:type="dcterms:W3CDTF">2023-10-13T23:04:20Z</dcterms:created>
  <dcterms:modified xsi:type="dcterms:W3CDTF">2023-10-14T09:01:31Z</dcterms:modified>
</cp:coreProperties>
</file>